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480" windowHeight="8190" tabRatio="869" activeTab="1"/>
  </bookViews>
  <sheets>
    <sheet name="CAP.VERANO 2014" sheetId="25" r:id="rId1"/>
    <sheet name="CAP. POR MATERIA" sheetId="28" r:id="rId2"/>
    <sheet name="CAP. POR NIVEL" sheetId="27" r:id="rId3"/>
    <sheet name="CAP. POR ORG. CAP." sheetId="26" r:id="rId4"/>
  </sheets>
  <definedNames>
    <definedName name="_1Excel_BuiltIn_Print_Area_1_1_1_1_1" localSheetId="1">#REF!</definedName>
    <definedName name="_1Excel_BuiltIn_Print_Area_1_1_1_1_1" localSheetId="2">#REF!</definedName>
    <definedName name="_1Excel_BuiltIn_Print_Area_1_1_1_1_1" localSheetId="3">#REF!</definedName>
    <definedName name="_1Excel_BuiltIn_Print_Area_1_1_1_1_1" localSheetId="0">#REF!</definedName>
    <definedName name="_1Excel_BuiltIn_Print_Area_1_1_1_1_1">#REF!</definedName>
    <definedName name="_xlnm._FilterDatabase" localSheetId="0" hidden="1">'CAP.VERANO 2014'!$L$1:$L$457</definedName>
    <definedName name="_xlnm.Print_Area" localSheetId="1">'CAP. POR MATERIA'!$A$1:$G$299</definedName>
    <definedName name="_xlnm.Print_Area" localSheetId="2">'CAP. POR NIVEL'!$A$1:$G$279</definedName>
    <definedName name="_xlnm.Print_Area" localSheetId="3">'CAP. POR ORG. CAP.'!$A$1:$G$279</definedName>
    <definedName name="_xlnm.Print_Area" localSheetId="0">'CAP.VERANO 2014'!$A$1:$N$459</definedName>
    <definedName name="Excel_BuiltIn__FilterDatabase_13" localSheetId="1">#REF!</definedName>
    <definedName name="Excel_BuiltIn__FilterDatabase_13" localSheetId="2">#REF!</definedName>
    <definedName name="Excel_BuiltIn__FilterDatabase_13" localSheetId="3">#REF!</definedName>
    <definedName name="Excel_BuiltIn__FilterDatabase_13" localSheetId="0">#REF!</definedName>
    <definedName name="Excel_BuiltIn__FilterDatabase_13">#REF!</definedName>
    <definedName name="Excel_BuiltIn__FilterDatabase_2" localSheetId="1">#REF!</definedName>
    <definedName name="Excel_BuiltIn__FilterDatabase_2" localSheetId="2">#REF!</definedName>
    <definedName name="Excel_BuiltIn__FilterDatabase_2" localSheetId="3">#REF!</definedName>
    <definedName name="Excel_BuiltIn__FilterDatabase_2" localSheetId="0">#REF!</definedName>
    <definedName name="Excel_BuiltIn__FilterDatabase_2">#REF!</definedName>
    <definedName name="Excel_BuiltIn_Print_Area_1_1" localSheetId="1">'CAP. POR MATERIA'!$A$24:$G$168</definedName>
    <definedName name="Excel_BuiltIn_Print_Area_1_1" localSheetId="2">'CAP. POR NIVEL'!$A$22:$G$150</definedName>
    <definedName name="Excel_BuiltIn_Print_Area_1_1" localSheetId="3">'CAP. POR ORG. CAP.'!$A$22:$G$147</definedName>
    <definedName name="Excel_BuiltIn_Print_Area_1_1" localSheetId="0">'CAP.VERANO 2014'!$A$53:$M$237</definedName>
    <definedName name="Excel_BuiltIn_Print_Area_1_1">#REF!</definedName>
    <definedName name="Excel_BuiltIn_Print_Area_1_1_1" localSheetId="1">#REF!</definedName>
    <definedName name="Excel_BuiltIn_Print_Area_1_1_1" localSheetId="2">#REF!</definedName>
    <definedName name="Excel_BuiltIn_Print_Area_1_1_1" localSheetId="3">#REF!</definedName>
    <definedName name="Excel_BuiltIn_Print_Area_1_1_1" localSheetId="0">#REF!</definedName>
    <definedName name="Excel_BuiltIn_Print_Area_1_1_1">#REF!</definedName>
    <definedName name="Excel_BuiltIn_Print_Area_1_1_1_1" localSheetId="1">#REF!</definedName>
    <definedName name="Excel_BuiltIn_Print_Area_1_1_1_1" localSheetId="2">#REF!</definedName>
    <definedName name="Excel_BuiltIn_Print_Area_1_1_1_1" localSheetId="3">#REF!</definedName>
    <definedName name="Excel_BuiltIn_Print_Area_1_1_1_1" localSheetId="0">#REF!</definedName>
    <definedName name="Excel_BuiltIn_Print_Area_1_1_1_1">#REF!</definedName>
    <definedName name="Excel_BuiltIn_Print_Area_10" localSheetId="1">#REF!</definedName>
    <definedName name="Excel_BuiltIn_Print_Area_10" localSheetId="2">#REF!</definedName>
    <definedName name="Excel_BuiltIn_Print_Area_10" localSheetId="3">#REF!</definedName>
    <definedName name="Excel_BuiltIn_Print_Area_10" localSheetId="0">#REF!</definedName>
    <definedName name="Excel_BuiltIn_Print_Area_10">#REF!</definedName>
    <definedName name="Excel_BuiltIn_Print_Area_11" localSheetId="1">#REF!</definedName>
    <definedName name="Excel_BuiltIn_Print_Area_11" localSheetId="2">#REF!</definedName>
    <definedName name="Excel_BuiltIn_Print_Area_11" localSheetId="3">#REF!</definedName>
    <definedName name="Excel_BuiltIn_Print_Area_11" localSheetId="0">#REF!</definedName>
    <definedName name="Excel_BuiltIn_Print_Area_11">#REF!</definedName>
    <definedName name="Excel_BuiltIn_Print_Area_11_1" localSheetId="1">#REF!</definedName>
    <definedName name="Excel_BuiltIn_Print_Area_11_1" localSheetId="2">#REF!</definedName>
    <definedName name="Excel_BuiltIn_Print_Area_11_1" localSheetId="3">#REF!</definedName>
    <definedName name="Excel_BuiltIn_Print_Area_11_1" localSheetId="0">#REF!</definedName>
    <definedName name="Excel_BuiltIn_Print_Area_11_1">#REF!</definedName>
    <definedName name="Excel_BuiltIn_Print_Area_12" localSheetId="1">#REF!</definedName>
    <definedName name="Excel_BuiltIn_Print_Area_12" localSheetId="2">#REF!</definedName>
    <definedName name="Excel_BuiltIn_Print_Area_12" localSheetId="3">#REF!</definedName>
    <definedName name="Excel_BuiltIn_Print_Area_12" localSheetId="0">#REF!</definedName>
    <definedName name="Excel_BuiltIn_Print_Area_12">#REF!</definedName>
    <definedName name="Excel_BuiltIn_Print_Area_13" localSheetId="1">#REF!</definedName>
    <definedName name="Excel_BuiltIn_Print_Area_13" localSheetId="2">#REF!</definedName>
    <definedName name="Excel_BuiltIn_Print_Area_13" localSheetId="3">#REF!</definedName>
    <definedName name="Excel_BuiltIn_Print_Area_13" localSheetId="0">#REF!</definedName>
    <definedName name="Excel_BuiltIn_Print_Area_13">#REF!</definedName>
    <definedName name="Excel_BuiltIn_Print_Area_2_1" localSheetId="1">'CAP. POR MATERIA'!$A$24:$G$168</definedName>
    <definedName name="Excel_BuiltIn_Print_Area_2_1" localSheetId="2">'CAP. POR NIVEL'!$A$22:$G$150</definedName>
    <definedName name="Excel_BuiltIn_Print_Area_2_1" localSheetId="3">'CAP. POR ORG. CAP.'!$A$22:$G$147</definedName>
    <definedName name="Excel_BuiltIn_Print_Area_2_1" localSheetId="0">'CAP.VERANO 2014'!$A$53:$M$237</definedName>
    <definedName name="Excel_BuiltIn_Print_Area_2_1">#REF!</definedName>
    <definedName name="Excel_BuiltIn_Print_Area_2_1_1" localSheetId="1">'CAP. POR MATERIA'!$A$24:$G$168</definedName>
    <definedName name="Excel_BuiltIn_Print_Area_2_1_1" localSheetId="2">'CAP. POR NIVEL'!$A$22:$G$150</definedName>
    <definedName name="Excel_BuiltIn_Print_Area_2_1_1" localSheetId="3">'CAP. POR ORG. CAP.'!$A$22:$G$147</definedName>
    <definedName name="Excel_BuiltIn_Print_Area_2_1_1" localSheetId="0">'CAP.VERANO 2014'!$A$53:$M$237</definedName>
    <definedName name="Excel_BuiltIn_Print_Area_2_1_1">#REF!</definedName>
    <definedName name="Excel_BuiltIn_Print_Area_2_1_1_1" localSheetId="1">'CAP. POR MATERIA'!$A$24:$G$168</definedName>
    <definedName name="Excel_BuiltIn_Print_Area_2_1_1_1" localSheetId="2">'CAP. POR NIVEL'!$A$22:$G$150</definedName>
    <definedName name="Excel_BuiltIn_Print_Area_2_1_1_1" localSheetId="3">'CAP. POR ORG. CAP.'!$A$22:$G$147</definedName>
    <definedName name="Excel_BuiltIn_Print_Area_2_1_1_1" localSheetId="0">'CAP.VERANO 2014'!$A$53:$M$237</definedName>
    <definedName name="Excel_BuiltIn_Print_Area_2_1_1_1">#REF!</definedName>
    <definedName name="Excel_BuiltIn_Print_Area_2_1_1_1_1" localSheetId="1">'CAP. POR MATERIA'!$A$24:$G$168</definedName>
    <definedName name="Excel_BuiltIn_Print_Area_2_1_1_1_1" localSheetId="2">'CAP. POR NIVEL'!$A$22:$G$150</definedName>
    <definedName name="Excel_BuiltIn_Print_Area_2_1_1_1_1" localSheetId="3">'CAP. POR ORG. CAP.'!$A$22:$G$147</definedName>
    <definedName name="Excel_BuiltIn_Print_Area_2_1_1_1_1" localSheetId="0">'CAP.VERANO 2014'!$A$53:$L$237</definedName>
    <definedName name="Excel_BuiltIn_Print_Area_2_1_1_1_1">#REF!</definedName>
    <definedName name="Excel_BuiltIn_Print_Area_2_1_1_1_1_1" localSheetId="1">'CAP. POR MATERIA'!$A$24:$D$25</definedName>
    <definedName name="Excel_BuiltIn_Print_Area_2_1_1_1_1_1" localSheetId="2">'CAP. POR NIVEL'!$A$22:$D$23</definedName>
    <definedName name="Excel_BuiltIn_Print_Area_2_1_1_1_1_1" localSheetId="3">'CAP. POR ORG. CAP.'!$A$22:$D$23</definedName>
    <definedName name="Excel_BuiltIn_Print_Area_2_1_1_1_1_1" localSheetId="0">'CAP.VERANO 2014'!$A$55:$F$60</definedName>
    <definedName name="Excel_BuiltIn_Print_Area_2_1_1_1_1_1">#REF!</definedName>
    <definedName name="Excel_BuiltIn_Print_Area_2_1_1_1_1_1_1" localSheetId="1">#REF!</definedName>
    <definedName name="Excel_BuiltIn_Print_Area_2_1_1_1_1_1_1" localSheetId="2">#REF!</definedName>
    <definedName name="Excel_BuiltIn_Print_Area_2_1_1_1_1_1_1" localSheetId="3">#REF!</definedName>
    <definedName name="Excel_BuiltIn_Print_Area_2_1_1_1_1_1_1" localSheetId="0">#REF!</definedName>
    <definedName name="Excel_BuiltIn_Print_Area_2_1_1_1_1_1_1">#REF!</definedName>
    <definedName name="Excel_BuiltIn_Print_Area_5" localSheetId="1">#REF!</definedName>
    <definedName name="Excel_BuiltIn_Print_Area_5" localSheetId="2">#REF!</definedName>
    <definedName name="Excel_BuiltIn_Print_Area_5" localSheetId="3">#REF!</definedName>
    <definedName name="Excel_BuiltIn_Print_Area_5" localSheetId="0">#REF!</definedName>
    <definedName name="Excel_BuiltIn_Print_Area_5">#REF!</definedName>
    <definedName name="Excel_BuiltIn_Print_Area_5_1" localSheetId="1">#REF!</definedName>
    <definedName name="Excel_BuiltIn_Print_Area_5_1" localSheetId="2">#REF!</definedName>
    <definedName name="Excel_BuiltIn_Print_Area_5_1" localSheetId="3">#REF!</definedName>
    <definedName name="Excel_BuiltIn_Print_Area_5_1" localSheetId="0">#REF!</definedName>
    <definedName name="Excel_BuiltIn_Print_Area_5_1">#REF!</definedName>
    <definedName name="Excel_BuiltIn_Print_Area_6" localSheetId="1">#REF!</definedName>
    <definedName name="Excel_BuiltIn_Print_Area_6" localSheetId="2">#REF!</definedName>
    <definedName name="Excel_BuiltIn_Print_Area_6" localSheetId="3">#REF!</definedName>
    <definedName name="Excel_BuiltIn_Print_Area_6" localSheetId="0">#REF!</definedName>
    <definedName name="Excel_BuiltIn_Print_Area_6">#REF!</definedName>
    <definedName name="Excel_BuiltIn_Print_Area_7" localSheetId="1">#REF!</definedName>
    <definedName name="Excel_BuiltIn_Print_Area_7" localSheetId="2">#REF!</definedName>
    <definedName name="Excel_BuiltIn_Print_Area_7" localSheetId="3">#REF!</definedName>
    <definedName name="Excel_BuiltIn_Print_Area_7" localSheetId="0">#REF!</definedName>
    <definedName name="Excel_BuiltIn_Print_Area_7">#REF!</definedName>
    <definedName name="Excel_BuiltIn_Print_Area_8" localSheetId="1">#REF!</definedName>
    <definedName name="Excel_BuiltIn_Print_Area_8" localSheetId="2">#REF!</definedName>
    <definedName name="Excel_BuiltIn_Print_Area_8" localSheetId="3">#REF!</definedName>
    <definedName name="Excel_BuiltIn_Print_Area_8" localSheetId="0">#REF!</definedName>
    <definedName name="Excel_BuiltIn_Print_Area_8">#REF!</definedName>
    <definedName name="Excel_BuiltIn_Print_Area_9" localSheetId="1">#REF!</definedName>
    <definedName name="Excel_BuiltIn_Print_Area_9" localSheetId="2">#REF!</definedName>
    <definedName name="Excel_BuiltIn_Print_Area_9" localSheetId="3">#REF!</definedName>
    <definedName name="Excel_BuiltIn_Print_Area_9" localSheetId="0">#REF!</definedName>
    <definedName name="Excel_BuiltIn_Print_Area_9">#REF!</definedName>
    <definedName name="Excel_BuiltIn_Print_Area_9_1" localSheetId="1">#REF!</definedName>
    <definedName name="Excel_BuiltIn_Print_Area_9_1" localSheetId="2">#REF!</definedName>
    <definedName name="Excel_BuiltIn_Print_Area_9_1" localSheetId="3">#REF!</definedName>
    <definedName name="Excel_BuiltIn_Print_Area_9_1" localSheetId="0">#REF!</definedName>
    <definedName name="Excel_BuiltIn_Print_Area_9_1">#REF!</definedName>
    <definedName name="Excel_BuiltIn_Print_Titles_1" localSheetId="1">#REF!</definedName>
    <definedName name="Excel_BuiltIn_Print_Titles_1" localSheetId="2">#REF!</definedName>
    <definedName name="Excel_BuiltIn_Print_Titles_1" localSheetId="3">#REF!</definedName>
    <definedName name="Excel_BuiltIn_Print_Titles_1" localSheetId="0">#REF!</definedName>
    <definedName name="Excel_BuiltIn_Print_Titles_1">#REF!</definedName>
    <definedName name="Excel_BuiltIn_Print_Titles_1_1" localSheetId="1">#REF!</definedName>
    <definedName name="Excel_BuiltIn_Print_Titles_1_1" localSheetId="2">#REF!</definedName>
    <definedName name="Excel_BuiltIn_Print_Titles_1_1" localSheetId="3">#REF!</definedName>
    <definedName name="Excel_BuiltIn_Print_Titles_1_1" localSheetId="0">#REF!</definedName>
    <definedName name="Excel_BuiltIn_Print_Titles_1_1">#REF!</definedName>
    <definedName name="Excel_BuiltIn_Print_Titles_10" localSheetId="1">#REF!</definedName>
    <definedName name="Excel_BuiltIn_Print_Titles_10" localSheetId="2">#REF!</definedName>
    <definedName name="Excel_BuiltIn_Print_Titles_10" localSheetId="3">#REF!</definedName>
    <definedName name="Excel_BuiltIn_Print_Titles_10" localSheetId="0">#REF!</definedName>
    <definedName name="Excel_BuiltIn_Print_Titles_10">#REF!</definedName>
    <definedName name="Excel_BuiltIn_Print_Titles_11" localSheetId="1">#REF!</definedName>
    <definedName name="Excel_BuiltIn_Print_Titles_11" localSheetId="2">#REF!</definedName>
    <definedName name="Excel_BuiltIn_Print_Titles_11" localSheetId="3">#REF!</definedName>
    <definedName name="Excel_BuiltIn_Print_Titles_11" localSheetId="0">#REF!</definedName>
    <definedName name="Excel_BuiltIn_Print_Titles_11">#REF!</definedName>
    <definedName name="Excel_BuiltIn_Print_Titles_12" localSheetId="1">#REF!</definedName>
    <definedName name="Excel_BuiltIn_Print_Titles_12" localSheetId="2">#REF!</definedName>
    <definedName name="Excel_BuiltIn_Print_Titles_12" localSheetId="3">#REF!</definedName>
    <definedName name="Excel_BuiltIn_Print_Titles_12" localSheetId="0">#REF!</definedName>
    <definedName name="Excel_BuiltIn_Print_Titles_12">#REF!</definedName>
    <definedName name="Excel_BuiltIn_Print_Titles_13" localSheetId="1">#REF!</definedName>
    <definedName name="Excel_BuiltIn_Print_Titles_13" localSheetId="2">#REF!</definedName>
    <definedName name="Excel_BuiltIn_Print_Titles_13" localSheetId="3">#REF!</definedName>
    <definedName name="Excel_BuiltIn_Print_Titles_13" localSheetId="0">#REF!</definedName>
    <definedName name="Excel_BuiltIn_Print_Titles_13">#REF!</definedName>
    <definedName name="Excel_BuiltIn_Print_Titles_2" localSheetId="1">#REF!</definedName>
    <definedName name="Excel_BuiltIn_Print_Titles_2" localSheetId="2">#REF!</definedName>
    <definedName name="Excel_BuiltIn_Print_Titles_2" localSheetId="3">#REF!</definedName>
    <definedName name="Excel_BuiltIn_Print_Titles_2" localSheetId="0">#REF!</definedName>
    <definedName name="Excel_BuiltIn_Print_Titles_2">#REF!</definedName>
    <definedName name="Excel_BuiltIn_Print_Titles_2_1" localSheetId="1">#REF!</definedName>
    <definedName name="Excel_BuiltIn_Print_Titles_2_1" localSheetId="2">#REF!</definedName>
    <definedName name="Excel_BuiltIn_Print_Titles_2_1" localSheetId="3">#REF!</definedName>
    <definedName name="Excel_BuiltIn_Print_Titles_2_1" localSheetId="0">#REF!</definedName>
    <definedName name="Excel_BuiltIn_Print_Titles_2_1">#REF!</definedName>
    <definedName name="Excel_BuiltIn_Print_Titles_3" localSheetId="1">#REF!</definedName>
    <definedName name="Excel_BuiltIn_Print_Titles_3" localSheetId="2">#REF!</definedName>
    <definedName name="Excel_BuiltIn_Print_Titles_3" localSheetId="3">#REF!</definedName>
    <definedName name="Excel_BuiltIn_Print_Titles_3" localSheetId="0">#REF!</definedName>
    <definedName name="Excel_BuiltIn_Print_Titles_3">#REF!</definedName>
    <definedName name="Excel_BuiltIn_Print_Titles_5" localSheetId="1">#REF!</definedName>
    <definedName name="Excel_BuiltIn_Print_Titles_5" localSheetId="2">#REF!</definedName>
    <definedName name="Excel_BuiltIn_Print_Titles_5" localSheetId="3">#REF!</definedName>
    <definedName name="Excel_BuiltIn_Print_Titles_5" localSheetId="0">#REF!</definedName>
    <definedName name="Excel_BuiltIn_Print_Titles_5">#REF!</definedName>
    <definedName name="Excel_BuiltIn_Print_Titles_6" localSheetId="1">#REF!</definedName>
    <definedName name="Excel_BuiltIn_Print_Titles_6" localSheetId="2">#REF!</definedName>
    <definedName name="Excel_BuiltIn_Print_Titles_6" localSheetId="3">#REF!</definedName>
    <definedName name="Excel_BuiltIn_Print_Titles_6" localSheetId="0">#REF!</definedName>
    <definedName name="Excel_BuiltIn_Print_Titles_6">#REF!</definedName>
    <definedName name="Excel_BuiltIn_Print_Titles_7" localSheetId="1">#REF!</definedName>
    <definedName name="Excel_BuiltIn_Print_Titles_7" localSheetId="2">#REF!</definedName>
    <definedName name="Excel_BuiltIn_Print_Titles_7" localSheetId="3">#REF!</definedName>
    <definedName name="Excel_BuiltIn_Print_Titles_7" localSheetId="0">#REF!</definedName>
    <definedName name="Excel_BuiltIn_Print_Titles_7">#REF!</definedName>
    <definedName name="Excel_BuiltIn_Print_Titles_8" localSheetId="1">#REF!</definedName>
    <definedName name="Excel_BuiltIn_Print_Titles_8" localSheetId="2">#REF!</definedName>
    <definedName name="Excel_BuiltIn_Print_Titles_8" localSheetId="3">#REF!</definedName>
    <definedName name="Excel_BuiltIn_Print_Titles_8" localSheetId="0">#REF!</definedName>
    <definedName name="Excel_BuiltIn_Print_Titles_8">#REF!</definedName>
    <definedName name="Excel_BuiltIn_Print_Titles_9" localSheetId="1">#REF!</definedName>
    <definedName name="Excel_BuiltIn_Print_Titles_9" localSheetId="2">#REF!</definedName>
    <definedName name="Excel_BuiltIn_Print_Titles_9" localSheetId="3">#REF!</definedName>
    <definedName name="Excel_BuiltIn_Print_Titles_9" localSheetId="0">#REF!</definedName>
    <definedName name="Excel_BuiltIn_Print_Titles_9">#REF!</definedName>
  </definedNames>
  <calcPr calcId="144525"/>
</workbook>
</file>

<file path=xl/calcChain.xml><?xml version="1.0" encoding="utf-8"?>
<calcChain xmlns="http://schemas.openxmlformats.org/spreadsheetml/2006/main">
  <c r="G297" i="28" l="1"/>
  <c r="F297" i="28"/>
  <c r="G39" i="28"/>
  <c r="F39" i="28"/>
  <c r="G37" i="28"/>
  <c r="F37" i="28"/>
  <c r="G276" i="26" l="1"/>
  <c r="F276" i="26"/>
  <c r="G274" i="26"/>
  <c r="F274" i="26"/>
  <c r="G271" i="26"/>
  <c r="F271" i="26"/>
  <c r="G265" i="26"/>
  <c r="F265" i="26"/>
  <c r="G256" i="26"/>
  <c r="F256" i="26"/>
  <c r="G254" i="26"/>
  <c r="F254" i="26"/>
  <c r="G250" i="26"/>
  <c r="F250" i="26"/>
  <c r="G7" i="26"/>
  <c r="G277" i="26" s="1"/>
  <c r="F7" i="26"/>
  <c r="F277" i="26" s="1"/>
  <c r="G276" i="27"/>
  <c r="F276" i="27"/>
  <c r="G269" i="27"/>
  <c r="F269" i="27"/>
  <c r="G266" i="27"/>
  <c r="F266" i="27"/>
  <c r="G151" i="27"/>
  <c r="F151" i="27"/>
  <c r="G91" i="27"/>
  <c r="F91" i="27"/>
  <c r="G37" i="27"/>
  <c r="F37" i="27"/>
  <c r="G26" i="27"/>
  <c r="F26" i="27"/>
  <c r="G7" i="27"/>
  <c r="G277" i="27" s="1"/>
  <c r="F7" i="27"/>
  <c r="F277" i="27" s="1"/>
  <c r="G296" i="28"/>
  <c r="F296" i="28"/>
  <c r="G293" i="28"/>
  <c r="F293" i="28"/>
  <c r="G290" i="28"/>
  <c r="F290" i="28"/>
  <c r="G285" i="28"/>
  <c r="F285" i="28"/>
  <c r="G283" i="28"/>
  <c r="F283" i="28"/>
  <c r="G281" i="28"/>
  <c r="F281" i="28"/>
  <c r="G164" i="28"/>
  <c r="F164" i="28"/>
  <c r="G161" i="28"/>
  <c r="F161" i="28"/>
  <c r="G137" i="28"/>
  <c r="F137" i="28"/>
  <c r="G128" i="28"/>
  <c r="F128" i="28"/>
  <c r="G114" i="28"/>
  <c r="F114" i="28"/>
  <c r="G105" i="28"/>
  <c r="F105" i="28"/>
  <c r="G102" i="28"/>
  <c r="F102" i="28"/>
  <c r="G98" i="28"/>
  <c r="F98" i="28"/>
  <c r="G69" i="28"/>
  <c r="F69" i="28"/>
  <c r="G67" i="28"/>
  <c r="F67" i="28"/>
  <c r="G65" i="28"/>
  <c r="F65" i="28"/>
  <c r="G60" i="28"/>
  <c r="F60" i="28"/>
  <c r="G58" i="28"/>
  <c r="F58" i="28"/>
  <c r="G52" i="28"/>
  <c r="F52" i="28"/>
  <c r="G50" i="28"/>
  <c r="F50" i="28"/>
  <c r="G48" i="28"/>
  <c r="F48" i="28"/>
  <c r="G46" i="28"/>
  <c r="F46" i="28"/>
  <c r="G15" i="28"/>
  <c r="F15" i="28"/>
  <c r="G12" i="28"/>
  <c r="F12" i="28"/>
  <c r="G9" i="28"/>
  <c r="F9" i="28"/>
  <c r="E297" i="28"/>
  <c r="E277" i="27"/>
  <c r="E277" i="26"/>
  <c r="N455" i="25" l="1"/>
  <c r="N446" i="25"/>
  <c r="N52" i="25"/>
  <c r="J52" i="25"/>
  <c r="I52" i="25"/>
  <c r="H52" i="25"/>
  <c r="N420" i="25"/>
  <c r="J420" i="25"/>
  <c r="I420" i="25"/>
  <c r="N236" i="25" l="1"/>
  <c r="J236" i="25"/>
  <c r="I236" i="25"/>
  <c r="H236" i="25"/>
  <c r="H427" i="25"/>
  <c r="I427" i="25"/>
  <c r="J427" i="25"/>
  <c r="N427" i="25"/>
  <c r="H446" i="25"/>
  <c r="I446" i="25"/>
  <c r="J446" i="25"/>
  <c r="H455" i="25"/>
  <c r="I455" i="25"/>
  <c r="J455" i="25"/>
  <c r="N35" i="25" l="1"/>
  <c r="N457" i="25" s="1"/>
  <c r="J35" i="25"/>
  <c r="J457" i="25" s="1"/>
  <c r="I35" i="25"/>
  <c r="I457" i="25" s="1"/>
  <c r="H35" i="25"/>
  <c r="H457" i="25" s="1"/>
</calcChain>
</file>

<file path=xl/sharedStrings.xml><?xml version="1.0" encoding="utf-8"?>
<sst xmlns="http://schemas.openxmlformats.org/spreadsheetml/2006/main" count="6969" uniqueCount="624">
  <si>
    <t>MINISTERIO DE EDUCACIÓN</t>
  </si>
  <si>
    <t>DIRECCIÓN NACIONAL DE FORMACIÓN Y PERFECCIONAMIENTO PROFESIONAL</t>
  </si>
  <si>
    <t>FECHA</t>
  </si>
  <si>
    <t>SEDE</t>
  </si>
  <si>
    <t>ORGANISMO CAPACITADOR</t>
  </si>
  <si>
    <t>Nº DE PART. ESP.</t>
  </si>
  <si>
    <t>TIPO DE ESTRATEGIA</t>
  </si>
  <si>
    <t>ZONA ESCOLAR</t>
  </si>
  <si>
    <t>TOTAL DE GRUPOS</t>
  </si>
  <si>
    <t>OBSERVACIÓN</t>
  </si>
  <si>
    <t>INVERSIÓN</t>
  </si>
  <si>
    <t>TOTAL</t>
  </si>
  <si>
    <t>Mixta</t>
  </si>
  <si>
    <t>TERCERA SEMANA</t>
  </si>
  <si>
    <t>TOTAL DE CAP. REALES</t>
  </si>
  <si>
    <t>FACILITADOR</t>
  </si>
  <si>
    <t xml:space="preserve">TOTAL </t>
  </si>
  <si>
    <t>Primaria</t>
  </si>
  <si>
    <t>Estrategias innovadoras para el desarrollo de los contenidos curriculares.</t>
  </si>
  <si>
    <t>27 al 31 de enero</t>
  </si>
  <si>
    <t>Inicial</t>
  </si>
  <si>
    <t>TIPO GRUPO / NIVEL</t>
  </si>
  <si>
    <t>3 al 7 de febrero</t>
  </si>
  <si>
    <t>GRAN TOTAL</t>
  </si>
  <si>
    <t>Premedia y Media</t>
  </si>
  <si>
    <t>Español</t>
  </si>
  <si>
    <t>Educación Física</t>
  </si>
  <si>
    <t>Inglés</t>
  </si>
  <si>
    <t>Planificación</t>
  </si>
  <si>
    <t>De la Planificación Competencial a la Praxis en el Aula.</t>
  </si>
  <si>
    <t>DIRECCIÓN REGIONAL DE PANAMÁ CENTRO</t>
  </si>
  <si>
    <t>HAITI</t>
  </si>
  <si>
    <t>EDILTRIDIS VILLARREAL</t>
  </si>
  <si>
    <t>ILUMINADA QUIROZ</t>
  </si>
  <si>
    <t>ARIS CASTILLO</t>
  </si>
  <si>
    <t>DAMARIS ALVARADO</t>
  </si>
  <si>
    <t>TORIBIO BERRIO SOSA</t>
  </si>
  <si>
    <t>IROSLABA FLORES</t>
  </si>
  <si>
    <t>BRUNILDA MORENO</t>
  </si>
  <si>
    <t>DORCA RIVAS</t>
  </si>
  <si>
    <t>BOLIVAR GONZALEZ</t>
  </si>
  <si>
    <t>DALYS RAMIREZ</t>
  </si>
  <si>
    <t>ROBERTO ARIAS</t>
  </si>
  <si>
    <t>MILITZA DE BATISTA</t>
  </si>
  <si>
    <t>MARIA MONTENEGRO</t>
  </si>
  <si>
    <t>INSTUTO BOLIVAR</t>
  </si>
  <si>
    <t xml:space="preserve">DEYSI MEDINA </t>
  </si>
  <si>
    <t>LUIS CARLOS VARELA</t>
  </si>
  <si>
    <t>MARIO MEZA</t>
  </si>
  <si>
    <t>JOSE A. ARANGO</t>
  </si>
  <si>
    <t>ARACELIS AROSEMENA</t>
  </si>
  <si>
    <t>IVETTE ALMANZA</t>
  </si>
  <si>
    <t>SARVELIO CHARLES</t>
  </si>
  <si>
    <t>ALONSO DIAZ</t>
  </si>
  <si>
    <t>FRANCISCIO ESCOBAR</t>
  </si>
  <si>
    <t>LUIS TUÑON</t>
  </si>
  <si>
    <t>CIRILO J. MARTINEZ</t>
  </si>
  <si>
    <t>CARMELA MAN</t>
  </si>
  <si>
    <t>ERIC SANTOS</t>
  </si>
  <si>
    <t>GENARINA DE ADAMES</t>
  </si>
  <si>
    <t>ZULEIKA HERNANDEZ</t>
  </si>
  <si>
    <t>CARMEN SOLE BOSCH</t>
  </si>
  <si>
    <t>OLIVIA DE RUIZ</t>
  </si>
  <si>
    <t>VILMA YOUNG</t>
  </si>
  <si>
    <t>CLEMENTINA LOPEZ</t>
  </si>
  <si>
    <t>XIOMARA AGÜERO</t>
  </si>
  <si>
    <t>ARTURO RIOS</t>
  </si>
  <si>
    <t>DIANA CABRERA</t>
  </si>
  <si>
    <t>MARIA O. DE AMADOR</t>
  </si>
  <si>
    <t>ANA R. VILLARREAL</t>
  </si>
  <si>
    <t>NITZIA BRUNO</t>
  </si>
  <si>
    <t>BOLIVAR GAHONA</t>
  </si>
  <si>
    <t>JOSE GONZALEZ</t>
  </si>
  <si>
    <t>SAN MIGUEL ARCANGEL</t>
  </si>
  <si>
    <t>BERTA RODRIGUEZ</t>
  </si>
  <si>
    <t>CELINA VILLARREAL</t>
  </si>
  <si>
    <t>DIOMEDES FABREGA</t>
  </si>
  <si>
    <t>YAZMINA CONCEPCION</t>
  </si>
  <si>
    <t>GRAN BRETANA</t>
  </si>
  <si>
    <t>MARITZA ALMEDAS</t>
  </si>
  <si>
    <t>MARIA BORDON</t>
  </si>
  <si>
    <t>SAMAR GARCIA</t>
  </si>
  <si>
    <t>ROLALDO COLLINS</t>
  </si>
  <si>
    <t>ELBIS DIAZ</t>
  </si>
  <si>
    <t>MULTIGRADO</t>
  </si>
  <si>
    <t>24 DE DICIEMBRE</t>
  </si>
  <si>
    <t>PURA DE VARGAS</t>
  </si>
  <si>
    <t>DAPHNE PINILLA</t>
  </si>
  <si>
    <t>JERITZA PEART</t>
  </si>
  <si>
    <t>DIOMEDES PEREZ</t>
  </si>
  <si>
    <t>MARIA GARRIDO</t>
  </si>
  <si>
    <t>YAZMIRA ANTANOPULOS</t>
  </si>
  <si>
    <t>MAGALIS BINILLA</t>
  </si>
  <si>
    <t>JAIME FORD</t>
  </si>
  <si>
    <t>EDITH GONZALEZ</t>
  </si>
  <si>
    <t>FRANCISCO DE MIRANDA</t>
  </si>
  <si>
    <t>DAYLI FRANCO</t>
  </si>
  <si>
    <t>GISELA GONZALEZ</t>
  </si>
  <si>
    <t>DAYRA LIMA</t>
  </si>
  <si>
    <t>RICARDO J. ALFARO</t>
  </si>
  <si>
    <t xml:space="preserve">MARGARITA SANCHEZ </t>
  </si>
  <si>
    <t>MIRNA MOSQUERA</t>
  </si>
  <si>
    <t>DORIS HERNANDEZ</t>
  </si>
  <si>
    <t>ANGEL GONZALEZ</t>
  </si>
  <si>
    <t>CASILDA GUEVARA</t>
  </si>
  <si>
    <t>OTILIA SANTANA</t>
  </si>
  <si>
    <t>SECTOR SUR</t>
  </si>
  <si>
    <t>LUISA MORALES</t>
  </si>
  <si>
    <t>ORLY PEREZ</t>
  </si>
  <si>
    <t>RITA SALAZAR</t>
  </si>
  <si>
    <t>CHINA TAIWAN</t>
  </si>
  <si>
    <t>TOBIAS LOMBARDO</t>
  </si>
  <si>
    <t>JEPTHA B. DUNCAN</t>
  </si>
  <si>
    <t>RIOSARIO DELGADO</t>
  </si>
  <si>
    <t>DIAMEYA DOMINGUEZ</t>
  </si>
  <si>
    <t>DIOSA VILLARREAL</t>
  </si>
  <si>
    <t>BETZY GONZALEZ</t>
  </si>
  <si>
    <t>ADOLFO ARAUZ</t>
  </si>
  <si>
    <t>CARMEN OSORIO</t>
  </si>
  <si>
    <t>JOURLENY WEVER</t>
  </si>
  <si>
    <t>ELENA CH. DE PINATE</t>
  </si>
  <si>
    <t>ANA MARIA DIAZ</t>
  </si>
  <si>
    <t>ROSA RUIZ</t>
  </si>
  <si>
    <t>ROSELBA MOJICA</t>
  </si>
  <si>
    <t>NISLA RIOS</t>
  </si>
  <si>
    <t>ODERAY QUIJADA</t>
  </si>
  <si>
    <t>VIELKA DE MENDIETA</t>
  </si>
  <si>
    <t>INES CEDEÑO</t>
  </si>
  <si>
    <t>JESSICA ROBOLT</t>
  </si>
  <si>
    <t>FERMIN NAUDEAU</t>
  </si>
  <si>
    <t>JORGE SANTANA</t>
  </si>
  <si>
    <t>TEODORA MARQUINEZ</t>
  </si>
  <si>
    <t>VIELKA GUARDIA</t>
  </si>
  <si>
    <t>YOLANDA GUTIERREZ</t>
  </si>
  <si>
    <t>AMAEL MONROE</t>
  </si>
  <si>
    <t>CYNTHIA COSTA</t>
  </si>
  <si>
    <t>DINGER RICHARDS</t>
  </si>
  <si>
    <t>YADIRA RUIZ</t>
  </si>
  <si>
    <t>EDUARDO VALDERRAMA</t>
  </si>
  <si>
    <t>ARMANDO BARRIOS</t>
  </si>
  <si>
    <t>ERNESTO T. LEFEVRE</t>
  </si>
  <si>
    <t>GAMAL QUIROZ</t>
  </si>
  <si>
    <t>MANUEL RAMOS</t>
  </si>
  <si>
    <t>GUADALUPE DOMINGUEZ</t>
  </si>
  <si>
    <t>I. COMERCIAL PANAMA</t>
  </si>
  <si>
    <t>LEYDA VARGAS</t>
  </si>
  <si>
    <t>YANINA BELTRAN</t>
  </si>
  <si>
    <t>ERNESTINA FRANCESHI</t>
  </si>
  <si>
    <t>RAUL BLOISE</t>
  </si>
  <si>
    <t>EMA TAPIA</t>
  </si>
  <si>
    <t>YIANELA MONTENEGRO</t>
  </si>
  <si>
    <t>ARTES Y OFICIO</t>
  </si>
  <si>
    <t>ZOILA QUIJADA</t>
  </si>
  <si>
    <t>ISAIAS APONTE</t>
  </si>
  <si>
    <t>ERIC CUNNIGHAM</t>
  </si>
  <si>
    <t>MIRIAM PEREA</t>
  </si>
  <si>
    <t>Matemática</t>
  </si>
  <si>
    <t>Ciencias Naturales</t>
  </si>
  <si>
    <t>Refrigeración</t>
  </si>
  <si>
    <t>Construcción</t>
  </si>
  <si>
    <t>Contabilidad</t>
  </si>
  <si>
    <t>Ciencias Sociales</t>
  </si>
  <si>
    <t>GLORIA MORASTERIO</t>
  </si>
  <si>
    <t>Seminario - Taller</t>
  </si>
  <si>
    <t>REP. DE HAITI</t>
  </si>
  <si>
    <t>TORIBIO BERRIO S.</t>
  </si>
  <si>
    <t>INSTITUTO BOLIVAR</t>
  </si>
  <si>
    <t>CIRILO MARTINEZ</t>
  </si>
  <si>
    <t>CARMEN SOLE BOCH</t>
  </si>
  <si>
    <t>MARIA OSSA DE AMADOR</t>
  </si>
  <si>
    <t>GRAN BRETAÑA</t>
  </si>
  <si>
    <t>SECTRO SUR</t>
  </si>
  <si>
    <t>EDILTRUDIS VILLARREAL</t>
  </si>
  <si>
    <t>DEYLA SIMONS</t>
  </si>
  <si>
    <t>IROSLAVA FLORES</t>
  </si>
  <si>
    <t>JORGE ANDRION</t>
  </si>
  <si>
    <t>IRIS AMAYA</t>
  </si>
  <si>
    <t>ARISTIDES DE GRACIA</t>
  </si>
  <si>
    <t>ANAYANSI GOMEZ</t>
  </si>
  <si>
    <t>AGUSTINA ARNAEZ</t>
  </si>
  <si>
    <t>NORMA CEDEÑO</t>
  </si>
  <si>
    <t>EDITA DE GARIBALDI</t>
  </si>
  <si>
    <t>LUIS GONZALEZ</t>
  </si>
  <si>
    <t>XENIA AROSEMENA</t>
  </si>
  <si>
    <t>MARTINA DE GONZALEZ</t>
  </si>
  <si>
    <t>IRINA DE CASTAÑEDA</t>
  </si>
  <si>
    <t>JUANA AGUIRRE</t>
  </si>
  <si>
    <t>ELADIA PEREZ</t>
  </si>
  <si>
    <t>CECILIO RAMOS</t>
  </si>
  <si>
    <t>JACQUELINE DE PORTOCARRERO</t>
  </si>
  <si>
    <t>ROXANA ESPINOSA</t>
  </si>
  <si>
    <t>HERNAN BALLESTEROS</t>
  </si>
  <si>
    <t>MARLENE CEDEÑO</t>
  </si>
  <si>
    <t>ADELAIDA DE FONSECA</t>
  </si>
  <si>
    <t>MIRA BARRIOS</t>
  </si>
  <si>
    <t>ALBA BARROSO</t>
  </si>
  <si>
    <t>ELIZABETH CHAVERRA</t>
  </si>
  <si>
    <t>OSCAR PÍNO</t>
  </si>
  <si>
    <t>DALIS DE ALMENGOR</t>
  </si>
  <si>
    <t>CELSA GARIBALDI</t>
  </si>
  <si>
    <t>ROLANDO HERNANDEZ</t>
  </si>
  <si>
    <t>CIRILO SANDOVAL</t>
  </si>
  <si>
    <t>ALBERTO CAMILO</t>
  </si>
  <si>
    <t>RUTH CAMPOS</t>
  </si>
  <si>
    <t>CASILDA PEREZ</t>
  </si>
  <si>
    <t>VIODELDA LANZA</t>
  </si>
  <si>
    <t>REINA GONZALEZ</t>
  </si>
  <si>
    <t>GLORIA MONASTERIO</t>
  </si>
  <si>
    <t>ARGELIS DELGADO</t>
  </si>
  <si>
    <t>EMILIA BONILLA</t>
  </si>
  <si>
    <t>JOSE RIOS</t>
  </si>
  <si>
    <t>CELINDA HERRERA</t>
  </si>
  <si>
    <t>RUTILIO GONZALEZ</t>
  </si>
  <si>
    <t>EDILMA CORONADO</t>
  </si>
  <si>
    <t>ERNESTO JAVILLO</t>
  </si>
  <si>
    <t>JESSICA GONZALEZ</t>
  </si>
  <si>
    <t>TOMAS GUTIERREZ</t>
  </si>
  <si>
    <t>NILTZIA GARRIDO</t>
  </si>
  <si>
    <t>CESAR CASTILLO</t>
  </si>
  <si>
    <t>RUFINO HUERTAS</t>
  </si>
  <si>
    <t>EDILTRUDIS CUBILLA</t>
  </si>
  <si>
    <t>GLADIS AIZPRUA</t>
  </si>
  <si>
    <t>AMARILIS DUFF</t>
  </si>
  <si>
    <t>SUSANA JIMENEZ</t>
  </si>
  <si>
    <t>ROSA AVILA</t>
  </si>
  <si>
    <t>CARLOS RODRIGUEZ</t>
  </si>
  <si>
    <t>NILKA FRANCO</t>
  </si>
  <si>
    <t>MITZY SANCHEZ</t>
  </si>
  <si>
    <t>EDITH OSTIA</t>
  </si>
  <si>
    <t>MATERIA/ ASIGNATURA</t>
  </si>
  <si>
    <t>TEMA</t>
  </si>
  <si>
    <t>Uso, manejo Correcto de agroquímico.</t>
  </si>
  <si>
    <t>Tecnología  Agrícola</t>
  </si>
  <si>
    <t>20 al 24 de enero 2014</t>
  </si>
  <si>
    <t>I. P. T. Barú / Chiriquí</t>
  </si>
  <si>
    <t>Seminario Taller</t>
  </si>
  <si>
    <t>Sanidad animal (Servicio agrícola y ganadero).</t>
  </si>
  <si>
    <t>Tecnología de Producción Pecuaria</t>
  </si>
  <si>
    <t>I. P. T. Tonosí / Los Santos</t>
  </si>
  <si>
    <t>MEDUCA/ Fondo Agropecuario/ CIENCIAS AGROPECUARIAS MINSA</t>
  </si>
  <si>
    <t>20 al 24 de enero de 2014</t>
  </si>
  <si>
    <t>Civitas Panamá</t>
  </si>
  <si>
    <t>Seminario Taller Hacia una Cultura Cívica "Proyecto Ciudadano".</t>
  </si>
  <si>
    <t>Panamá Centro, Ricardo Miro</t>
  </si>
  <si>
    <t>Primaria, Premedia y Media</t>
  </si>
  <si>
    <t>Sin costo para el FECE</t>
  </si>
  <si>
    <t>Seminario Taller  para la Enseñanza de la Educación Cívica Electoral y su aplicación en el aula.</t>
  </si>
  <si>
    <t>Darién: Esc. República de Venezuela</t>
  </si>
  <si>
    <t>TRIBUNAL  ELECTORAL</t>
  </si>
  <si>
    <t>Secundina Macre</t>
  </si>
  <si>
    <t>Félix Batista</t>
  </si>
  <si>
    <t>Estrategias didácticas efectivas para el joven con discapacidad.</t>
  </si>
  <si>
    <t>Educación Especial/ Discapacidad</t>
  </si>
  <si>
    <t>IPHE</t>
  </si>
  <si>
    <t>Primaria y Premedia</t>
  </si>
  <si>
    <t>YOLANDA MARTINEZ</t>
  </si>
  <si>
    <t>FONDOS DEL IPHE</t>
  </si>
  <si>
    <t>IRIS BATISTA</t>
  </si>
  <si>
    <t>Manejo de niños con autismo.</t>
  </si>
  <si>
    <t>Manejo de niños con pérdidas auditivas.</t>
  </si>
  <si>
    <t>YESSICA DE GOMEZ</t>
  </si>
  <si>
    <t>Manejo de niños con deficiencia mental.</t>
  </si>
  <si>
    <t>ITZEL DAVIS</t>
  </si>
  <si>
    <t>MAGALI DE BERMUDEZ</t>
  </si>
  <si>
    <t>LORENA</t>
  </si>
  <si>
    <t>SILKA HERAZO</t>
  </si>
  <si>
    <t>Juego y aprendo.</t>
  </si>
  <si>
    <t>ZULAY CIGARRUISTA</t>
  </si>
  <si>
    <t>IRMA DE AROSEMENA</t>
  </si>
  <si>
    <t>DORBA ALVARADO</t>
  </si>
  <si>
    <t>JOSE CANTO</t>
  </si>
  <si>
    <t>MARLENE QUINTERO</t>
  </si>
  <si>
    <t>Cartografía Braille.</t>
  </si>
  <si>
    <t>LUIS JIMENEZ</t>
  </si>
  <si>
    <t>Manejo de niños con pérdidas visuales.</t>
  </si>
  <si>
    <t>BLANCA MENDIETA</t>
  </si>
  <si>
    <t>Técnicas de traducción e interpretación en lengua de señas internacional.</t>
  </si>
  <si>
    <t>ZANE HENA Y NOEL DANIEL</t>
  </si>
  <si>
    <t>Estratégicas metodológicas en la población con condición de discapacidad múltiples y sordo ceguera.</t>
  </si>
  <si>
    <t>LAURA ARABA</t>
  </si>
  <si>
    <t>Implementación de los talleres vocacionales.</t>
  </si>
  <si>
    <t>Vocacional</t>
  </si>
  <si>
    <t>MERCEDES DE BONILLA</t>
  </si>
  <si>
    <t>Jugando con la Matemática divertida y activa.</t>
  </si>
  <si>
    <t>Escuela José Agustín Arango</t>
  </si>
  <si>
    <t>Dirección Nacional de Media Académica / JICA</t>
  </si>
  <si>
    <t>Mami Aoza y Basila Sam</t>
  </si>
  <si>
    <t>Con costo para el FECE / Materiales y refrigerio</t>
  </si>
  <si>
    <t>PRIMERAS SEMANAS</t>
  </si>
  <si>
    <t>Coordinador de Sede</t>
  </si>
  <si>
    <t>9 grupos</t>
  </si>
  <si>
    <t>6 grupos</t>
  </si>
  <si>
    <t>3 grupos</t>
  </si>
  <si>
    <t>4 grupos</t>
  </si>
  <si>
    <t>10 grupos</t>
  </si>
  <si>
    <t>5 grupos</t>
  </si>
  <si>
    <t>7 grupos</t>
  </si>
  <si>
    <t>Historia, Geografía, Cívica, Filosofía y Lógica</t>
  </si>
  <si>
    <t>LibreCad un programa sencillo para iniciarse en el mundo del CAD.</t>
  </si>
  <si>
    <t>Dibujo Técnico</t>
  </si>
  <si>
    <t>20 al 24 de enero del 2014</t>
  </si>
  <si>
    <t>I.P.T. Jeptha B. Duncan (PANAMÁ)</t>
  </si>
  <si>
    <t>Media / Docentes de Industrial</t>
  </si>
  <si>
    <t>Instituto Comercial Panamá</t>
  </si>
  <si>
    <t>Media / Docentes de Contabilidad</t>
  </si>
  <si>
    <t>Media / Docentes de Construcción</t>
  </si>
  <si>
    <t>Electricidad</t>
  </si>
  <si>
    <t>I.P.T. Aguadulce (COCLÉ)</t>
  </si>
  <si>
    <t>Media / Docentes de Electricidad</t>
  </si>
  <si>
    <t>Liderazgo, autoconocimiento y educación financiera en la vida cotidiana.</t>
  </si>
  <si>
    <t>Educación Financiera</t>
  </si>
  <si>
    <t>Media / Docentes de Comercio</t>
  </si>
  <si>
    <t>Electrónica para la climatización.</t>
  </si>
  <si>
    <t>PANAMÁ, Esc. Artes y Oficios</t>
  </si>
  <si>
    <t>Media / Docentes de Electrónica Aplicada a la Refrigeración</t>
  </si>
  <si>
    <t>Diagnóstico Electrónico.</t>
  </si>
  <si>
    <t>Electrónica</t>
  </si>
  <si>
    <t>I.P.T. La Chorrera  (PANAMÁ OESTE)</t>
  </si>
  <si>
    <t>Media / Docentes de Electrónica</t>
  </si>
  <si>
    <t>Turismo como propuesta de actividad didáctica.</t>
  </si>
  <si>
    <t>Turismo</t>
  </si>
  <si>
    <t>Media / Docentes de Turismo</t>
  </si>
  <si>
    <t>Ilka Velásquez</t>
  </si>
  <si>
    <t>VERAGUAS, (I.P.T. Omar Torrijos Herrera)</t>
  </si>
  <si>
    <t>María Fitten</t>
  </si>
  <si>
    <t>Flia.. y Des. Com. y  Artes Industriales</t>
  </si>
  <si>
    <t>Auto trónica, Electrónica, Electricidad, Refrigeración y Construcción</t>
  </si>
  <si>
    <t>Religión, Moral y Valores (Ética, Orientación y Psicología)</t>
  </si>
  <si>
    <t>Exp.. Artísticas, Bellas Artes y Música</t>
  </si>
  <si>
    <t>Estos Seminarios Talleres están Dirigidos  al Personal Técnico y Docentes Agropecuarios y los costos   serán cubiertos por el Fondo Especial de Educación Agropecuarias.</t>
  </si>
  <si>
    <t>Exposiciones, diálogos, talleres, trabajos individuales, investigaciones</t>
  </si>
  <si>
    <t>Blanca Barría</t>
  </si>
  <si>
    <t>Manejo de niños con parálisis cerebral.</t>
  </si>
  <si>
    <t>PANAMÁ CENTRO, IPHE</t>
  </si>
  <si>
    <t>Con costo para el FECE / Viático y Movilización (Según sea el caso/ Resuelto 225)</t>
  </si>
  <si>
    <t>Educación Ambiental</t>
  </si>
  <si>
    <t>21 al 25 de enero</t>
  </si>
  <si>
    <t>Panamá Centro - Centro Natural Punta Culebra</t>
  </si>
  <si>
    <t>Instituto Smithsonian de Investigaciones Tropicales</t>
  </si>
  <si>
    <t>Lidia M. de Valencia</t>
  </si>
  <si>
    <t>Premedia</t>
  </si>
  <si>
    <t>BIOLOGIA</t>
  </si>
  <si>
    <t>MELANIO CAMARENA</t>
  </si>
  <si>
    <t>MI SU FUNG</t>
  </si>
  <si>
    <t>ERIC IGLESIAS</t>
  </si>
  <si>
    <t>RAUL VELAZQUEZ</t>
  </si>
  <si>
    <t>EDGAR MIRANDA</t>
  </si>
  <si>
    <t>YAZMIN PRADO</t>
  </si>
  <si>
    <t>MARISOL RODRIGUEZ</t>
  </si>
  <si>
    <t>MARIA RUIZ</t>
  </si>
  <si>
    <t>LILIANA QUINTERO</t>
  </si>
  <si>
    <t>LUIS LONDOÑO</t>
  </si>
  <si>
    <t>GUSTAVO SELHONR</t>
  </si>
  <si>
    <t>IRIS CABALLERO</t>
  </si>
  <si>
    <t>OFELINA CABALLERO</t>
  </si>
  <si>
    <t>MAISA HEREDIA</t>
  </si>
  <si>
    <t>ILKA CALVO</t>
  </si>
  <si>
    <t>JUAN DANIELS</t>
  </si>
  <si>
    <t>PATRICIA JIMENEZ</t>
  </si>
  <si>
    <t>IVETH ALMANZA</t>
  </si>
  <si>
    <t>C.E.B.G. ERNESTO T. LEFEVRE</t>
  </si>
  <si>
    <t>ELIZABETH DE HERNANDEZ</t>
  </si>
  <si>
    <t>LIZBETH VELAZCO</t>
  </si>
  <si>
    <t>ILKA  VELAZQUEZ</t>
  </si>
  <si>
    <t>ROSANA CASANOVA</t>
  </si>
  <si>
    <t>DAFHNE PINILLA</t>
  </si>
  <si>
    <t>DAILYS RAMIREZ</t>
  </si>
  <si>
    <t>ERIC CUNNGHAN</t>
  </si>
  <si>
    <t>JAIME RAMOS</t>
  </si>
  <si>
    <t>OTRAS CAPACITACIONES</t>
  </si>
  <si>
    <t>Lenguaje de señas panameñas parta A.</t>
  </si>
  <si>
    <t>PANAMA CENTRO, IPHE</t>
  </si>
  <si>
    <t>Fonoaudiólogo</t>
  </si>
  <si>
    <t>CUARTA SEMANA</t>
  </si>
  <si>
    <t>Gestión del riesgo a desastres desde las funciones del Supervisor.</t>
  </si>
  <si>
    <t>10 al 14 de febrero de 2014</t>
  </si>
  <si>
    <t>MEDUCA/Dirección Nacional de Educación Ambiental</t>
  </si>
  <si>
    <t>Supervisores</t>
  </si>
  <si>
    <t>13 Regiones Educativas</t>
  </si>
  <si>
    <t>Supervisoras Asignadas: Genarina de Adames y Zaida Castillo</t>
  </si>
  <si>
    <t>Técnica de Injertos en frutas tropicales.</t>
  </si>
  <si>
    <t>I. P. T. Omar Torrijos Herrera</t>
  </si>
  <si>
    <t>Innovaciones en cultivo Hidropónico.</t>
  </si>
  <si>
    <t>Tecnología Agrícola y Forestal</t>
  </si>
  <si>
    <t>C.E.B. G. San Andrés / Chiriquí</t>
  </si>
  <si>
    <t>Integrando Saberes para una Praxis de Calidad, en las Escuelas Multigrados.</t>
  </si>
  <si>
    <t>Asignatura de Educación Primaria</t>
  </si>
  <si>
    <t>Dirección Nacional de Educación Básica General</t>
  </si>
  <si>
    <t>Lenguaje de señas panameñas parta C.</t>
  </si>
  <si>
    <t>10 al 14 de febrero</t>
  </si>
  <si>
    <t>POR CONFIRMAR</t>
  </si>
  <si>
    <t>DIGNA BARSALLO</t>
  </si>
  <si>
    <t>Programa de desarrollo de habilidades cognitivas.</t>
  </si>
  <si>
    <t>LISET DE MEDINA</t>
  </si>
  <si>
    <t>HILMA RAMOS</t>
  </si>
  <si>
    <t>Herramientas tecnológicas de la información y comunicación accesibles.</t>
  </si>
  <si>
    <t>Capacitación en nuevas tecnologías ofrecidas en la Web 2,0.</t>
  </si>
  <si>
    <t>HILDA SWABY</t>
  </si>
  <si>
    <t>QUINTA SEMANA</t>
  </si>
  <si>
    <t xml:space="preserve">TEMA </t>
  </si>
  <si>
    <t>Capacitación a los Instructores Vocacionales del Programa Premedia Multigrado, en El Uso y Manejo de Guías Didácticas.</t>
  </si>
  <si>
    <t>Uso de las guías de aprendizajes de las materias fundamentales, como también las estrategias del programa Escuela Nueva, Escuela Activa y la importancia del Gobierno Estudiantil.</t>
  </si>
  <si>
    <t>Conéctate</t>
  </si>
  <si>
    <t>Equipo de supervisores (as), técnicos (as) y otros</t>
  </si>
  <si>
    <t>Instructores vocacionales</t>
  </si>
  <si>
    <t>Panamá Centro, Panamá Este, Panamá Oeste, San Miguelito.</t>
  </si>
  <si>
    <t>Activo y participativo</t>
  </si>
  <si>
    <t>Especialistas del MEDUCA</t>
  </si>
  <si>
    <t>Se le dicta capacitación a los instructores nuevos del Programa ya que estos Centros Educativos están ubicados en área de difícil acceso.</t>
  </si>
  <si>
    <t>PRODE</t>
  </si>
  <si>
    <t>Veraguas - IPOTH</t>
  </si>
  <si>
    <t>Primaria Multigrado</t>
  </si>
  <si>
    <t>Edgar Miranda Gallardo</t>
  </si>
  <si>
    <t>Manejo pedagógico de un software contable (Peachtree).</t>
  </si>
  <si>
    <t>Ulises Perea</t>
  </si>
  <si>
    <t>ArchiCAD básico.</t>
  </si>
  <si>
    <t>Miguel Beresford</t>
  </si>
  <si>
    <t>Automatismo Industrial.</t>
  </si>
  <si>
    <t>Esteban González</t>
  </si>
  <si>
    <t>Instituto Comercial Bolívar</t>
  </si>
  <si>
    <t>Analinnette Lebrija Trejos</t>
  </si>
  <si>
    <t>Escuela Artes y Oficios (PANAMÁ)</t>
  </si>
  <si>
    <t>Edwin Miranda</t>
  </si>
  <si>
    <t>Beatriz Miranda de Cabal (CHIRIQUÍ)</t>
  </si>
  <si>
    <t>Luis Mosquera</t>
  </si>
  <si>
    <t>Integrando Saberes para una Praxis de Calidad, en las Escuelas Multigrados para Facilitadores Nacionales.</t>
  </si>
  <si>
    <t>15 al 17 de enero de 2014</t>
  </si>
  <si>
    <t>Instituto  Urracá VERAGUAS</t>
  </si>
  <si>
    <t>Facilitadores Nacionales</t>
  </si>
  <si>
    <t>14 Regiones Educativas</t>
  </si>
  <si>
    <t>Gloria Moreno, Mariela M. de Quezada, Augusto Montes</t>
  </si>
  <si>
    <t>Aval 069/09/2014</t>
  </si>
  <si>
    <t>Fondo PRODE</t>
  </si>
  <si>
    <t>Aval 070/82/2014 - Capacitación para Centros Educativos Multigrado. El PRODE pagará los materiales, viáticos y movilización y FECE a los facilitadores.</t>
  </si>
  <si>
    <t>Seguridad Social para Todos en Panamá.</t>
  </si>
  <si>
    <t>Educación</t>
  </si>
  <si>
    <t>20, 21 y 22 de enero de 2014</t>
  </si>
  <si>
    <t>CAJA DE SEGUROS SOCIAL</t>
  </si>
  <si>
    <t>Seminario Taller Semi Presencial</t>
  </si>
  <si>
    <t>Hotel El Panamá</t>
  </si>
  <si>
    <t>Héctor A. Chávez</t>
  </si>
  <si>
    <t>Aval 006/82/2014</t>
  </si>
  <si>
    <t>8 grupos</t>
  </si>
  <si>
    <t>LINNETH RODRIGUEZ</t>
  </si>
  <si>
    <t>IRINA CALDERON</t>
  </si>
  <si>
    <t>DORALIS RODRIGUEZ</t>
  </si>
  <si>
    <t>11 grupos</t>
  </si>
  <si>
    <t>PERLA COLLYMORE</t>
  </si>
  <si>
    <t>ANAYANSI AGUILAR</t>
  </si>
  <si>
    <t>GILBERTO CASTILLO</t>
  </si>
  <si>
    <t>DANAY GUEVARA</t>
  </si>
  <si>
    <t>Primer Ciclo Panamá</t>
  </si>
  <si>
    <t>CARMELITA REYES</t>
  </si>
  <si>
    <t>MANUEL NAVARRO</t>
  </si>
  <si>
    <t>BENITA GONZALEZ</t>
  </si>
  <si>
    <t>INS. FERMIN NAUDEAU</t>
  </si>
  <si>
    <t>EIGLYS SAUCEDO</t>
  </si>
  <si>
    <t>Pago a Facilitador (a)   - Aval 001/82/2014</t>
  </si>
  <si>
    <t>Pago a Facilitador (a)   - Aval 002/82/2014</t>
  </si>
  <si>
    <t>Investigar la naturaleza para proteger el ambiente.</t>
  </si>
  <si>
    <t>Activa y Participativa, talleres, exposiciones trabajo en equipo actividades de lectura).</t>
  </si>
  <si>
    <t>RESULTADOS  DE CAPACITACIÓN 2014</t>
  </si>
  <si>
    <t>CERRADO POR FALTA DE PARTICIPACION</t>
  </si>
  <si>
    <t xml:space="preserve">AGREGADO </t>
  </si>
  <si>
    <t>NORMAN ZAMBRANO</t>
  </si>
  <si>
    <t>REEMPLAZA A MIRIAM PEREA</t>
  </si>
  <si>
    <t>MIGUEL SANCHEZ</t>
  </si>
  <si>
    <t>GRUPO AGREGADO</t>
  </si>
  <si>
    <t>CERRADO</t>
  </si>
  <si>
    <t>JIMMY VILLARREAL</t>
  </si>
  <si>
    <t>REEMPLAZA A TEONILDA CANO</t>
  </si>
  <si>
    <t>TEOFILO AGRAZAL</t>
  </si>
  <si>
    <t>REEMPLAZA A JOSE VILLARREAL</t>
  </si>
  <si>
    <t>CERADO POR FALTA DE PARTICIPANTES</t>
  </si>
  <si>
    <t>LENIN HERNANDEZ</t>
  </si>
  <si>
    <t>AYDEE MORRISON</t>
  </si>
  <si>
    <t>ARACELY REYES</t>
  </si>
  <si>
    <t>AGREGADO</t>
  </si>
  <si>
    <t>ZOILA DE QUIJADA</t>
  </si>
  <si>
    <t>REEMPLAZA A ROSALBA MOJICA</t>
  </si>
  <si>
    <t>ILEANA ZAMBRANO</t>
  </si>
  <si>
    <t>EDUCACION FISICA</t>
  </si>
  <si>
    <t>REEMPLAZA VIELKA GUARDIA</t>
  </si>
  <si>
    <t>REEMPLAZA A ARACELYS REYES</t>
  </si>
  <si>
    <t>NILKA LUNA</t>
  </si>
  <si>
    <t>INGLES</t>
  </si>
  <si>
    <t>QUIMICA</t>
  </si>
  <si>
    <t>REEMPLAZA A MALQUIRIA GODOY</t>
  </si>
  <si>
    <t>ILEANA APARICIO</t>
  </si>
  <si>
    <t>REEMPLAZA FELICIDAD CARDENAS</t>
  </si>
  <si>
    <t>REEMPLAZA A SAMAR GARCIA</t>
  </si>
  <si>
    <t>Comercio (Contabilidad, Ofimática, Turismo y Otros)</t>
  </si>
  <si>
    <t>ILKA VELASQUEZ</t>
  </si>
  <si>
    <t>REEMPLAZA A BASILIA ALMANZA</t>
  </si>
  <si>
    <t>REEMPLAZA A EMMA TAPIA</t>
  </si>
  <si>
    <t>ITZEL PINZON</t>
  </si>
  <si>
    <t>REEMPLAZA A MIRIAM LASSO</t>
  </si>
  <si>
    <t>INSTITUTO AMERICA</t>
  </si>
  <si>
    <t>ILCA CALVO</t>
  </si>
  <si>
    <t>MILCIADES SALINAS</t>
  </si>
  <si>
    <t>JOSE CASTRO</t>
  </si>
  <si>
    <t>I.P.T. COMERCIO</t>
  </si>
  <si>
    <t>VIDAL HERRERA</t>
  </si>
  <si>
    <t>ROXANA CASANOVA</t>
  </si>
  <si>
    <t>REEMPLAZA ERICK IGLESIAS</t>
  </si>
  <si>
    <t>REEMPLAZA A ANA VILLARREAL</t>
  </si>
  <si>
    <t>REEMPLAZA A BOLIVAR GAHONA</t>
  </si>
  <si>
    <t>REEMPLAZA A JUDITH SANCHEZ</t>
  </si>
  <si>
    <t>REEMPLAZA A JOSE GONZALEZ</t>
  </si>
  <si>
    <t>LUIS VARELA</t>
  </si>
  <si>
    <t>REEMPLAZA A ROBERTO ARIAS</t>
  </si>
  <si>
    <t>REEMPLAZA A CARLOS CASTRO</t>
  </si>
  <si>
    <t>JUDITH SANCHEZ</t>
  </si>
  <si>
    <t>REEMPLAZO A BENILDA DE GRACIA</t>
  </si>
  <si>
    <t>MAYTEE SALCEDO</t>
  </si>
  <si>
    <t>REEMPLAZA A CASILDA GUEVARA</t>
  </si>
  <si>
    <t>LEYDA CACERES</t>
  </si>
  <si>
    <t>REEMPLAZA A ALEXANDRA BARRAZA</t>
  </si>
  <si>
    <t>ISABEL SANGUILLEN</t>
  </si>
  <si>
    <t>REEMPLAZA A LUISA MORALES</t>
  </si>
  <si>
    <t>JULIAN PONCE</t>
  </si>
  <si>
    <t>REEMPLAZA DELMIRA BATISTA</t>
  </si>
  <si>
    <t>REEMPLAZA A RITA SALAZAR</t>
  </si>
  <si>
    <t>LURIS RODRIGUEZ</t>
  </si>
  <si>
    <t>KEISY DUFF</t>
  </si>
  <si>
    <t>REEMPLAZA A DORCA RIVAS</t>
  </si>
  <si>
    <t>MIGUEL ESCARTIN</t>
  </si>
  <si>
    <t>REEMPLAZA JULIAN PONCE</t>
  </si>
  <si>
    <t>ESTA SEDE FUE CERRADA TOTALMENTE POR ROBO EN LA DIRECCION DE LA ESCUELA.  LOS PARTICIPANTES FUERON TRASLADADOS A LAS SEDES CERCANAS: RICARDO J. ALFARO, Y JEPTHA B. DUNCAN</t>
  </si>
  <si>
    <t>DALYS DE AGUILAR</t>
  </si>
  <si>
    <t>DEYSI IPTCHA</t>
  </si>
  <si>
    <t>REEMPLAZA A           REINA GONZALEZ</t>
  </si>
  <si>
    <t>REEMPLAZA A             DANIA CEBRIAN</t>
  </si>
  <si>
    <t>ROBERTO SOLIS</t>
  </si>
  <si>
    <t>REEMPLAZA        ALBA BARROSO</t>
  </si>
  <si>
    <t>REEMPLAZA A MARILU SANCHEZ</t>
  </si>
  <si>
    <t>ANAYANSI ARNAEZ</t>
  </si>
  <si>
    <t>REEMPLAZA A AEDELMIRA NUÑEZ</t>
  </si>
  <si>
    <t>REEMPLAZA A NANCY CARABALLO</t>
  </si>
  <si>
    <t>NILSA MOLLEDA</t>
  </si>
  <si>
    <t>REEMPLAZA A           DEYLA SIMONS</t>
  </si>
  <si>
    <t>YESIKA GONZALEZ</t>
  </si>
  <si>
    <t>REEMPLAZA A LASTENIA QUINTANA</t>
  </si>
  <si>
    <t>OLGA LOPEZ</t>
  </si>
  <si>
    <t>REEMPLAZA A          ORLY PEREZ</t>
  </si>
  <si>
    <t>6 GRUPOS</t>
  </si>
  <si>
    <t>REEMPLAZA A LESLIE VILLARREAL</t>
  </si>
  <si>
    <t>ZULEIKA  HERNANDEZ</t>
  </si>
  <si>
    <t>REEMPLAZA A GIMARA DE LEIRA</t>
  </si>
  <si>
    <t>JOSE A. RIOS</t>
  </si>
  <si>
    <t>REEMPLAZA A           LUIS LONDOÑO</t>
  </si>
  <si>
    <t>PURA GOMEZ</t>
  </si>
  <si>
    <t>LUZ de CAMAÑO</t>
  </si>
  <si>
    <t>REEMPLAZA A SARVELIO CHARLES</t>
  </si>
  <si>
    <t>REEMPLAZA A            MI SU FUNG</t>
  </si>
  <si>
    <t>EIGLIS SAUCEDO</t>
  </si>
  <si>
    <t>REEMPLAZA A           ROSA RUIZ</t>
  </si>
  <si>
    <t>REEMPLAZA A          LUZ CAMAÑO</t>
  </si>
  <si>
    <t>REEMPLAZA A              ANA DIAZ</t>
  </si>
  <si>
    <t>4 GRUPOS</t>
  </si>
  <si>
    <t>REEMPLAZA A YOLANDA GUTIERRAZ</t>
  </si>
  <si>
    <t>REEMPLAZA A ELIZABETH HERNANDEZ</t>
  </si>
  <si>
    <t>REEMPLAZA A          MIRIAM PEREA</t>
  </si>
  <si>
    <t>REEMPLAZA A          ALEXIS PIMENTEL</t>
  </si>
  <si>
    <t>5 GRUPOS</t>
  </si>
  <si>
    <t>OBSERVACION: EN  ALGUNAS SEDES SE CERRARON GRUPOS POR FALTA DE PARTICIPANTES,  PERO ESOS FACILITADORES FUERON ENVIADOS A OTRAS SEDES DONDE SE REQUERIA DE SUS SERVICIOS.  POR OTRO LADO LA SEDE DE LA ESCUELA LA 24 DE DICIEMBRE FUE CERRADA EN LA SEGUNDA SEMANA POR ROBO EN LA DIRECCION DE ESTE PLANTEL, POR LO QUE SE ENVIO A LOS PARTICIPANTES Y FACILITADORES  A LA ESCUELAS MAS CERCANAS COMO LO ES EL I.P.T. JEPTHA B. DUNCAN. Y LA ESCUELA RICARDO J. ALFARO, ES POR ESO QUE LOS GRUPOS SE TUBIERON QUE AUMENTAR.</t>
  </si>
  <si>
    <t>ADENDA / NO ESTABA PROGRAMADO</t>
  </si>
  <si>
    <t>CERRADO POR REPARACIÓN</t>
  </si>
  <si>
    <t>SE ABRIÓ ESTA SEDE PARA TRASLADAR LOS PARTICIPANTES DEL INSTITUTO AMÉRICA QUE FUE CERRADO POR REPARACIÓN</t>
  </si>
  <si>
    <t>1 grupos</t>
  </si>
  <si>
    <t>2 grupos</t>
  </si>
  <si>
    <t>0 grupos</t>
  </si>
  <si>
    <t xml:space="preserve"> EDNA DE CALDERON</t>
  </si>
  <si>
    <t>REEMPLAZADA POR MARÍA GARRIDO</t>
  </si>
  <si>
    <t>16 GRUPOS</t>
  </si>
  <si>
    <t>11 GRUPOS</t>
  </si>
  <si>
    <t>Cerrado por falta de Participantes</t>
  </si>
  <si>
    <t>María Panay</t>
  </si>
  <si>
    <t>Cruz Geneva Maldonado</t>
  </si>
  <si>
    <t>Claribel Cedeño</t>
  </si>
  <si>
    <t>Lucila de Jiménez</t>
  </si>
  <si>
    <t>Griselda Pérez</t>
  </si>
  <si>
    <t>Colombia de Herrera</t>
  </si>
  <si>
    <t>Maribel Chong</t>
  </si>
  <si>
    <t>Zoraida Castillo</t>
  </si>
  <si>
    <t>Armando Escarreola</t>
  </si>
  <si>
    <t>Coralia de Monterrey</t>
  </si>
  <si>
    <t>Maribel Ramos</t>
  </si>
  <si>
    <t>Rosa Ávila</t>
  </si>
  <si>
    <t>Nilka Franco</t>
  </si>
  <si>
    <t>Hermisenda Spencer</t>
  </si>
  <si>
    <t>María Cueva</t>
  </si>
  <si>
    <t>Mireya Gálvez</t>
  </si>
  <si>
    <t>Azael Zantizo</t>
  </si>
  <si>
    <t>Natasha de Miranda</t>
  </si>
  <si>
    <t>Alicia de Arroyo</t>
  </si>
  <si>
    <t>Orieta Pitti</t>
  </si>
  <si>
    <t>Griselda de Poveda</t>
  </si>
  <si>
    <t>Ricardo Murillo</t>
  </si>
  <si>
    <t>IVAN ALVARADO</t>
  </si>
  <si>
    <t>ERASTO CASTILLERO</t>
  </si>
  <si>
    <t>MELVINA JAÉN</t>
  </si>
  <si>
    <t>OSMAN ATENCIO</t>
  </si>
  <si>
    <t>ROSAURA ALVARADO</t>
  </si>
  <si>
    <t>S/A</t>
  </si>
  <si>
    <t>ZANE HEMA, NOEL DANIEL</t>
  </si>
  <si>
    <t>Programa de servicios educativos y técnicos en el hogar.</t>
  </si>
  <si>
    <t xml:space="preserve"> 17 al  21 de Febrero.</t>
  </si>
  <si>
    <t>no se dio por falta de participantes</t>
  </si>
  <si>
    <t>Sin Aval</t>
  </si>
  <si>
    <t>SEGUNDA SEMANA: CAPACITACIONES DE LA DIRECCIÓN NACIONAL DE PROFESIONAL Y TÉCNICA</t>
  </si>
  <si>
    <t>ADENDA / NO ESTABAN PROGRAMADOS</t>
  </si>
  <si>
    <t>SEXTA SEMANA</t>
  </si>
  <si>
    <t>reemplaza a              Briceida Vásquez</t>
  </si>
  <si>
    <t>Reprogramada para la semana del primer receso académico</t>
  </si>
  <si>
    <t>Dirección Nacional de Currículo y Técnología Educativa/Equipo Regional</t>
  </si>
  <si>
    <t>Dirección Nacional de Profesional y Técnica/ Equipo Nacionales (ENIAC)</t>
  </si>
  <si>
    <t>Media</t>
  </si>
  <si>
    <t>RESULTADOS  DE CAPACITACIÓN 2014 - POR MATERIA</t>
  </si>
  <si>
    <t>RESULTADOS  DE CAPACITACIÓN 2014 - POR NIVEL</t>
  </si>
  <si>
    <t>RESULTADOS  DE CAPACITACIÓN 2014 - POR ORGANISMO CAPACITADOR</t>
  </si>
  <si>
    <t>Equipo Facilitador de ENEA  / Moisés Perigault</t>
  </si>
  <si>
    <t>Panamá Centro / Colegio Duncan</t>
  </si>
  <si>
    <t>Equipo Facilitador de ENEA / Edith González</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</si>
</sst>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B/.&quot;\ #,##0.00_);[Red]\(&quot;B/.&quot;\ #,##0.00\)"/>
    <numFmt numFmtId="164" formatCode="_-* #,##0.00\ &quot;€&quot;_-;\-* #,##0.00\ &quot;€&quot;_-;_-* &quot;-&quot;??\ &quot;€&quot;_-;_-@_-"/>
    <numFmt numFmtId="165" formatCode="dd/mm/yy"/>
    <numFmt numFmtId="166" formatCode="[$$-540A]#,##0.00"/>
    <numFmt numFmtId="167" formatCode="&quot;B/.&quot;\ #,##0.00"/>
  </numFmts>
  <fonts count="49"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name val="Arial"/>
      <family val="2"/>
    </font>
    <font>
      <sz val="11"/>
      <name val="Arial"/>
      <family val="2"/>
    </font>
    <font>
      <b/>
      <sz val="10"/>
      <name val="Arial"/>
      <family val="2"/>
    </font>
    <font>
      <b/>
      <sz val="11"/>
      <color indexed="63"/>
      <name val="Arial"/>
      <family val="2"/>
    </font>
    <font>
      <sz val="11"/>
      <color indexed="8"/>
      <name val="Arial"/>
      <family val="2"/>
    </font>
    <font>
      <sz val="11"/>
      <color indexed="63"/>
      <name val="Arial"/>
      <family val="2"/>
    </font>
    <font>
      <b/>
      <sz val="11"/>
      <color indexed="8"/>
      <name val="Arial"/>
      <family val="2"/>
    </font>
    <font>
      <b/>
      <sz val="11"/>
      <color indexed="10"/>
      <name val="Arial"/>
      <family val="2"/>
    </font>
    <font>
      <sz val="11"/>
      <color indexed="8"/>
      <name val="Calibri"/>
      <family val="2"/>
    </font>
    <font>
      <sz val="10"/>
      <name val="Arial"/>
      <family val="2"/>
    </font>
    <font>
      <sz val="11"/>
      <color theme="1"/>
      <name val="Arial"/>
      <family val="2"/>
    </font>
    <font>
      <b/>
      <sz val="12"/>
      <name val="Arial"/>
      <family val="2"/>
    </font>
    <font>
      <sz val="12"/>
      <color indexed="8"/>
      <name val="Arial"/>
      <family val="2"/>
    </font>
    <font>
      <sz val="10"/>
      <name val="Arial"/>
      <family val="2"/>
    </font>
    <font>
      <b/>
      <i/>
      <sz val="11"/>
      <color indexed="8"/>
      <name val="Arial"/>
      <family val="2"/>
    </font>
    <font>
      <sz val="11"/>
      <name val="Calibri"/>
      <family val="2"/>
    </font>
    <font>
      <b/>
      <sz val="11"/>
      <color theme="1"/>
      <name val="Arial"/>
      <family val="2"/>
    </font>
    <font>
      <b/>
      <sz val="14"/>
      <name val="Arial"/>
      <family val="2"/>
    </font>
    <font>
      <b/>
      <sz val="12"/>
      <color indexed="8"/>
      <name val="Arial"/>
      <family val="2"/>
    </font>
    <font>
      <sz val="12"/>
      <name val="Calibri"/>
      <family val="2"/>
    </font>
    <font>
      <b/>
      <sz val="12"/>
      <color rgb="FFFF0000"/>
      <name val="Arial"/>
      <family val="2"/>
    </font>
    <font>
      <b/>
      <sz val="14"/>
      <color theme="1"/>
      <name val="Arial"/>
      <family val="2"/>
    </font>
    <font>
      <b/>
      <sz val="12"/>
      <color theme="1"/>
      <name val="Arial"/>
      <family val="2"/>
    </font>
    <font>
      <sz val="12"/>
      <color indexed="8"/>
      <name val="Calibri"/>
      <family val="2"/>
    </font>
  </fonts>
  <fills count="3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43"/>
        <bgColor indexed="9"/>
      </patternFill>
    </fill>
    <fill>
      <patternFill patternType="solid">
        <fgColor indexed="41"/>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theme="0"/>
        <bgColor indexed="41"/>
      </patternFill>
    </fill>
    <fill>
      <patternFill patternType="solid">
        <fgColor rgb="FFFFFF00"/>
        <bgColor indexed="64"/>
      </patternFill>
    </fill>
    <fill>
      <patternFill patternType="solid">
        <fgColor theme="0"/>
        <bgColor indexed="26"/>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right style="thin">
        <color indexed="64"/>
      </right>
      <top/>
      <bottom/>
      <diagonal/>
    </border>
  </borders>
  <cellStyleXfs count="1268">
    <xf numFmtId="0" fontId="0"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64" fontId="33" fillId="0" borderId="0" applyFont="0" applyFill="0" applyBorder="0" applyAlignment="0" applyProtection="0"/>
    <xf numFmtId="0" fontId="16" fillId="3" borderId="0" applyNumberFormat="0" applyBorder="0" applyAlignment="0" applyProtection="0"/>
    <xf numFmtId="0" fontId="17" fillId="22" borderId="0" applyNumberFormat="0" applyBorder="0" applyAlignment="0" applyProtection="0"/>
    <xf numFmtId="0" fontId="8" fillId="0" borderId="0"/>
    <xf numFmtId="0" fontId="34" fillId="0" borderId="0"/>
    <xf numFmtId="0" fontId="33" fillId="23" borderId="4" applyNumberFormat="0" applyAlignment="0" applyProtection="0"/>
    <xf numFmtId="0" fontId="18" fillId="16" borderId="5" applyNumberFormat="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xf numFmtId="0" fontId="33" fillId="0" borderId="0"/>
    <xf numFmtId="0" fontId="7" fillId="0" borderId="0"/>
    <xf numFmtId="0" fontId="33"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16" fillId="3" borderId="0" applyNumberFormat="0" applyBorder="0" applyAlignment="0" applyProtection="0"/>
    <xf numFmtId="0" fontId="17" fillId="22" borderId="0" applyNumberFormat="0" applyBorder="0" applyAlignment="0" applyProtection="0"/>
    <xf numFmtId="0" fontId="7" fillId="0" borderId="0"/>
    <xf numFmtId="0" fontId="33"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xf numFmtId="0" fontId="33" fillId="0" borderId="0"/>
    <xf numFmtId="0" fontId="6" fillId="0" borderId="0"/>
    <xf numFmtId="0" fontId="33"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16" fillId="3" borderId="0" applyNumberFormat="0" applyBorder="0" applyAlignment="0" applyProtection="0"/>
    <xf numFmtId="0" fontId="17" fillId="22" borderId="0" applyNumberFormat="0" applyBorder="0" applyAlignment="0" applyProtection="0"/>
    <xf numFmtId="0" fontId="6" fillId="0" borderId="0"/>
    <xf numFmtId="0" fontId="8" fillId="0" borderId="0"/>
    <xf numFmtId="0" fontId="6" fillId="0" borderId="0"/>
    <xf numFmtId="0" fontId="33" fillId="23" borderId="4" applyNumberFormat="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8" fillId="0" borderId="0"/>
    <xf numFmtId="0" fontId="38" fillId="0" borderId="0"/>
    <xf numFmtId="164" fontId="8" fillId="0" borderId="0" applyFill="0" applyBorder="0" applyAlignment="0" applyProtection="0"/>
    <xf numFmtId="0" fontId="33" fillId="0" borderId="0"/>
    <xf numFmtId="0" fontId="18" fillId="16" borderId="5" applyNumberFormat="0" applyAlignment="0" applyProtection="0"/>
    <xf numFmtId="0" fontId="1" fillId="0" borderId="0"/>
    <xf numFmtId="0" fontId="33"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16" fillId="3" borderId="0" applyNumberFormat="0" applyBorder="0" applyAlignment="0" applyProtection="0"/>
    <xf numFmtId="0" fontId="17" fillId="22" borderId="0" applyNumberFormat="0" applyBorder="0" applyAlignment="0" applyProtection="0"/>
    <xf numFmtId="0" fontId="33" fillId="23" borderId="4" applyNumberFormat="0" applyAlignment="0" applyProtection="0"/>
    <xf numFmtId="0" fontId="18" fillId="16" borderId="5"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16" fillId="3" borderId="0" applyNumberFormat="0" applyBorder="0" applyAlignment="0" applyProtection="0"/>
    <xf numFmtId="0" fontId="17" fillId="22" borderId="0" applyNumberFormat="0" applyBorder="0" applyAlignment="0" applyProtection="0"/>
    <xf numFmtId="0" fontId="33" fillId="23" borderId="4"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6" applyNumberFormat="0" applyFill="0" applyAlignment="0" applyProtection="0"/>
    <xf numFmtId="0" fontId="23" fillId="0" borderId="7" applyNumberFormat="0" applyFill="0" applyAlignment="0" applyProtection="0"/>
    <xf numFmtId="0" fontId="14" fillId="0" borderId="8" applyNumberFormat="0" applyFill="0" applyAlignment="0" applyProtection="0"/>
    <xf numFmtId="0" fontId="24" fillId="0" borderId="9"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46">
    <xf numFmtId="0" fontId="0" fillId="0" borderId="0" xfId="0"/>
    <xf numFmtId="0" fontId="0" fillId="0" borderId="10" xfId="0" applyBorder="1"/>
    <xf numFmtId="0" fontId="29" fillId="27" borderId="10" xfId="0" applyFont="1" applyFill="1" applyBorder="1" applyAlignment="1">
      <alignment horizontal="center" vertical="center" wrapText="1"/>
    </xf>
    <xf numFmtId="0" fontId="0" fillId="6" borderId="10" xfId="0" applyFill="1" applyBorder="1" applyAlignment="1">
      <alignment wrapText="1"/>
    </xf>
    <xf numFmtId="0" fontId="0" fillId="25" borderId="10" xfId="0" applyFill="1" applyBorder="1"/>
    <xf numFmtId="0" fontId="25" fillId="6" borderId="10" xfId="0" applyFont="1" applyFill="1" applyBorder="1" applyAlignment="1">
      <alignment wrapText="1"/>
    </xf>
    <xf numFmtId="0" fontId="26" fillId="6" borderId="10" xfId="0" applyFont="1" applyFill="1" applyBorder="1" applyAlignment="1">
      <alignment wrapText="1"/>
    </xf>
    <xf numFmtId="0" fontId="26" fillId="6" borderId="10" xfId="0" applyFont="1" applyFill="1" applyBorder="1" applyAlignment="1">
      <alignment horizontal="center" wrapText="1"/>
    </xf>
    <xf numFmtId="165" fontId="26" fillId="6" borderId="10" xfId="0" applyNumberFormat="1" applyFont="1" applyFill="1" applyBorder="1" applyAlignment="1">
      <alignment horizontal="center" wrapText="1"/>
    </xf>
    <xf numFmtId="165" fontId="0" fillId="6" borderId="10" xfId="0" applyNumberFormat="1" applyFill="1" applyBorder="1" applyAlignment="1">
      <alignment horizontal="center" wrapText="1"/>
    </xf>
    <xf numFmtId="0" fontId="25" fillId="24" borderId="10" xfId="0" applyFont="1" applyFill="1" applyBorder="1" applyAlignment="1">
      <alignment horizontal="center" wrapText="1"/>
    </xf>
    <xf numFmtId="0" fontId="27" fillId="24" borderId="10" xfId="37" applyNumberFormat="1" applyFont="1" applyFill="1" applyBorder="1" applyAlignment="1" applyProtection="1">
      <alignment horizontal="center" vertical="center" wrapText="1"/>
    </xf>
    <xf numFmtId="0" fontId="31" fillId="28" borderId="10" xfId="0" applyFont="1" applyFill="1" applyBorder="1" applyAlignment="1">
      <alignment horizontal="center"/>
    </xf>
    <xf numFmtId="0" fontId="28" fillId="24" borderId="10" xfId="37" applyNumberFormat="1" applyFont="1" applyFill="1" applyBorder="1" applyAlignment="1" applyProtection="1">
      <alignment horizontal="center" vertical="center" wrapText="1"/>
    </xf>
    <xf numFmtId="0" fontId="0" fillId="28" borderId="10" xfId="0" applyFill="1" applyBorder="1"/>
    <xf numFmtId="0" fontId="26" fillId="0" borderId="10" xfId="0" applyFont="1" applyBorder="1" applyAlignment="1">
      <alignment horizontal="center" vertical="center" wrapText="1"/>
    </xf>
    <xf numFmtId="0" fontId="25" fillId="0" borderId="10" xfId="37" applyNumberFormat="1" applyFont="1" applyFill="1" applyBorder="1" applyAlignment="1" applyProtection="1">
      <alignment vertical="center" wrapText="1"/>
    </xf>
    <xf numFmtId="0" fontId="32" fillId="0" borderId="10" xfId="37" applyNumberFormat="1" applyFont="1" applyFill="1" applyBorder="1" applyAlignment="1" applyProtection="1">
      <alignment vertical="center" wrapText="1"/>
    </xf>
    <xf numFmtId="0" fontId="26" fillId="0" borderId="10" xfId="0" applyFont="1" applyFill="1" applyBorder="1" applyAlignment="1">
      <alignment horizontal="center" vertical="center" wrapText="1"/>
    </xf>
    <xf numFmtId="0" fontId="25" fillId="0" borderId="10" xfId="0" applyFont="1" applyBorder="1" applyAlignment="1">
      <alignment horizontal="center" vertical="center" wrapText="1"/>
    </xf>
    <xf numFmtId="0" fontId="0" fillId="0" borderId="10" xfId="0" applyFont="1" applyBorder="1" applyAlignment="1">
      <alignment horizontal="right" wrapText="1"/>
    </xf>
    <xf numFmtId="0" fontId="29" fillId="0" borderId="10" xfId="90" applyFont="1" applyBorder="1" applyAlignment="1">
      <alignment horizontal="center" vertical="center" wrapText="1"/>
    </xf>
    <xf numFmtId="0" fontId="37" fillId="29" borderId="10" xfId="0" applyFont="1" applyFill="1" applyBorder="1" applyAlignment="1">
      <alignment wrapText="1"/>
    </xf>
    <xf numFmtId="0" fontId="37" fillId="27" borderId="10" xfId="0" applyFont="1" applyFill="1" applyBorder="1"/>
    <xf numFmtId="0" fontId="36" fillId="26" borderId="10" xfId="0" applyFont="1" applyFill="1" applyBorder="1" applyAlignment="1">
      <alignment horizontal="center" wrapText="1"/>
    </xf>
    <xf numFmtId="0" fontId="36" fillId="26" borderId="10" xfId="37" applyNumberFormat="1" applyFont="1" applyFill="1" applyBorder="1" applyAlignment="1" applyProtection="1">
      <alignment horizontal="center" vertical="center" wrapText="1"/>
    </xf>
    <xf numFmtId="0" fontId="25" fillId="6" borderId="10" xfId="0" applyFont="1" applyFill="1" applyBorder="1" applyAlignment="1">
      <alignment horizontal="center" wrapText="1"/>
    </xf>
    <xf numFmtId="0" fontId="29" fillId="0" borderId="10" xfId="0" applyFont="1" applyBorder="1" applyAlignment="1">
      <alignment horizontal="right" wrapText="1"/>
    </xf>
    <xf numFmtId="0" fontId="29" fillId="0" borderId="10" xfId="0" applyFont="1" applyBorder="1"/>
    <xf numFmtId="0" fontId="26" fillId="26" borderId="10" xfId="0" applyFont="1" applyFill="1" applyBorder="1" applyAlignment="1">
      <alignment horizontal="left" wrapText="1"/>
    </xf>
    <xf numFmtId="0" fontId="26" fillId="26" borderId="10" xfId="0" applyFont="1" applyFill="1" applyBorder="1" applyAlignment="1">
      <alignment horizontal="center" wrapText="1"/>
    </xf>
    <xf numFmtId="0" fontId="29" fillId="0" borderId="10" xfId="0" applyFont="1" applyFill="1" applyBorder="1" applyAlignment="1">
      <alignment horizontal="center" vertical="center" wrapText="1"/>
    </xf>
    <xf numFmtId="0" fontId="29" fillId="0" borderId="10" xfId="0" applyFont="1" applyBorder="1" applyAlignment="1">
      <alignment horizontal="center" vertical="center" wrapText="1"/>
    </xf>
    <xf numFmtId="0" fontId="36" fillId="26" borderId="0" xfId="0" applyFont="1" applyFill="1" applyBorder="1" applyAlignment="1">
      <alignment horizontal="center" wrapText="1"/>
    </xf>
    <xf numFmtId="0" fontId="36" fillId="26" borderId="0" xfId="37" applyNumberFormat="1" applyFont="1" applyFill="1" applyBorder="1" applyAlignment="1" applyProtection="1">
      <alignment horizontal="center" vertical="center" wrapText="1"/>
    </xf>
    <xf numFmtId="0" fontId="37" fillId="29" borderId="0" xfId="0" applyFont="1" applyFill="1" applyBorder="1" applyAlignment="1">
      <alignment wrapText="1"/>
    </xf>
    <xf numFmtId="0" fontId="37" fillId="27" borderId="0" xfId="0" applyFont="1" applyFill="1" applyBorder="1"/>
    <xf numFmtId="166" fontId="25" fillId="0" borderId="10" xfId="0" applyNumberFormat="1" applyFont="1" applyBorder="1" applyAlignment="1">
      <alignment horizontal="center" vertical="center" wrapText="1"/>
    </xf>
    <xf numFmtId="166" fontId="36" fillId="26" borderId="10" xfId="37" applyNumberFormat="1" applyFont="1" applyFill="1" applyBorder="1" applyAlignment="1" applyProtection="1">
      <alignment horizontal="center" vertical="center" wrapText="1"/>
    </xf>
    <xf numFmtId="0" fontId="35" fillId="27" borderId="10" xfId="0" applyFont="1" applyFill="1" applyBorder="1" applyAlignment="1">
      <alignment horizontal="left" vertical="center" wrapText="1"/>
    </xf>
    <xf numFmtId="0" fontId="29" fillId="27" borderId="10" xfId="0" applyFont="1" applyFill="1" applyBorder="1" applyAlignment="1">
      <alignment vertical="center" wrapText="1"/>
    </xf>
    <xf numFmtId="0" fontId="26" fillId="27" borderId="10" xfId="0" applyFont="1" applyFill="1" applyBorder="1" applyAlignment="1">
      <alignment horizontal="center" vertical="center" wrapText="1"/>
    </xf>
    <xf numFmtId="0" fontId="35" fillId="26" borderId="10" xfId="129" applyNumberFormat="1" applyFont="1" applyFill="1" applyBorder="1" applyAlignment="1" applyProtection="1">
      <alignment horizontal="center" vertical="center" wrapText="1"/>
    </xf>
    <xf numFmtId="8" fontId="29" fillId="27" borderId="10" xfId="0" applyNumberFormat="1" applyFont="1" applyFill="1" applyBorder="1" applyAlignment="1">
      <alignment vertical="center"/>
    </xf>
    <xf numFmtId="0" fontId="29" fillId="27" borderId="10" xfId="0" applyFont="1" applyFill="1" applyBorder="1" applyAlignment="1">
      <alignment vertical="top" wrapText="1"/>
    </xf>
    <xf numFmtId="0" fontId="29" fillId="27" borderId="14" xfId="0" applyFont="1" applyFill="1" applyBorder="1" applyAlignment="1">
      <alignment horizontal="center" vertical="center" wrapText="1"/>
    </xf>
    <xf numFmtId="0" fontId="35" fillId="0" borderId="10" xfId="0" applyFont="1" applyBorder="1" applyAlignment="1">
      <alignment horizontal="center" vertical="center" wrapText="1"/>
    </xf>
    <xf numFmtId="0" fontId="35" fillId="27" borderId="10" xfId="0" applyFont="1" applyFill="1" applyBorder="1" applyAlignment="1">
      <alignment horizontal="center" vertical="center" wrapText="1"/>
    </xf>
    <xf numFmtId="0" fontId="35" fillId="27" borderId="11" xfId="0" applyFont="1" applyFill="1" applyBorder="1" applyAlignment="1">
      <alignment horizontal="center" vertical="center" wrapText="1"/>
    </xf>
    <xf numFmtId="0" fontId="30" fillId="26" borderId="10" xfId="37" applyNumberFormat="1" applyFont="1" applyFill="1" applyBorder="1" applyAlignment="1" applyProtection="1">
      <alignment horizontal="center" vertical="center" wrapText="1"/>
    </xf>
    <xf numFmtId="9" fontId="29" fillId="27" borderId="10" xfId="0" applyNumberFormat="1" applyFont="1" applyFill="1" applyBorder="1" applyAlignment="1">
      <alignment horizontal="center" wrapText="1"/>
    </xf>
    <xf numFmtId="0" fontId="29" fillId="27" borderId="17" xfId="90" applyFont="1" applyFill="1" applyBorder="1" applyAlignment="1">
      <alignment horizontal="left" vertical="center" wrapText="1"/>
    </xf>
    <xf numFmtId="0" fontId="29" fillId="27" borderId="15" xfId="90" applyFont="1" applyFill="1" applyBorder="1" applyAlignment="1">
      <alignment horizontal="center" vertical="center" wrapText="1"/>
    </xf>
    <xf numFmtId="17" fontId="35" fillId="27" borderId="10" xfId="0" applyNumberFormat="1" applyFont="1" applyFill="1" applyBorder="1" applyAlignment="1">
      <alignment horizontal="center" vertical="center" wrapText="1"/>
    </xf>
    <xf numFmtId="0" fontId="29" fillId="27" borderId="10" xfId="90" applyFont="1" applyFill="1" applyBorder="1" applyAlignment="1">
      <alignment horizontal="center" vertical="center" wrapText="1"/>
    </xf>
    <xf numFmtId="0" fontId="26" fillId="27" borderId="10" xfId="90" applyFont="1" applyFill="1" applyBorder="1" applyAlignment="1">
      <alignment horizontal="center" vertical="center" wrapText="1"/>
    </xf>
    <xf numFmtId="4" fontId="29" fillId="27" borderId="10" xfId="90" applyNumberFormat="1" applyFont="1" applyFill="1" applyBorder="1" applyAlignment="1">
      <alignment horizontal="center" vertical="center" wrapText="1"/>
    </xf>
    <xf numFmtId="0" fontId="29" fillId="27" borderId="10" xfId="90" applyFont="1" applyFill="1" applyBorder="1" applyAlignment="1">
      <alignment horizontal="left" vertical="center" wrapText="1"/>
    </xf>
    <xf numFmtId="0" fontId="29" fillId="27" borderId="16" xfId="90" applyFont="1" applyFill="1" applyBorder="1" applyAlignment="1">
      <alignment horizontal="center" vertical="center" wrapText="1"/>
    </xf>
    <xf numFmtId="0" fontId="30" fillId="27" borderId="10" xfId="129" applyNumberFormat="1" applyFont="1" applyFill="1" applyBorder="1" applyAlignment="1" applyProtection="1">
      <alignment horizontal="center" vertical="center" wrapText="1"/>
    </xf>
    <xf numFmtId="0" fontId="35" fillId="27" borderId="10" xfId="34" applyFont="1" applyFill="1" applyBorder="1" applyAlignment="1">
      <alignment horizontal="center" vertical="center" wrapText="1"/>
    </xf>
    <xf numFmtId="166" fontId="36" fillId="26" borderId="0" xfId="37" applyNumberFormat="1" applyFont="1" applyFill="1" applyBorder="1" applyAlignment="1" applyProtection="1">
      <alignment horizontal="center" vertical="center" wrapText="1"/>
    </xf>
    <xf numFmtId="0" fontId="29" fillId="0" borderId="10" xfId="0" applyFont="1" applyBorder="1" applyAlignment="1">
      <alignment vertical="center" wrapText="1"/>
    </xf>
    <xf numFmtId="0" fontId="29" fillId="27" borderId="11" xfId="0" applyFont="1" applyFill="1" applyBorder="1" applyAlignment="1">
      <alignment horizontal="center" vertical="center" wrapText="1"/>
    </xf>
    <xf numFmtId="0" fontId="26" fillId="26" borderId="10" xfId="0" applyFont="1" applyFill="1" applyBorder="1" applyAlignment="1">
      <alignment horizontal="left" vertical="center" wrapText="1"/>
    </xf>
    <xf numFmtId="0" fontId="26" fillId="26" borderId="10"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0" xfId="0" applyFont="1" applyFill="1" applyBorder="1" applyAlignment="1">
      <alignment horizontal="center" vertical="center"/>
    </xf>
    <xf numFmtId="8" fontId="29" fillId="27" borderId="10" xfId="0" applyNumberFormat="1" applyFont="1" applyFill="1" applyBorder="1" applyAlignment="1">
      <alignment vertical="center" wrapText="1"/>
    </xf>
    <xf numFmtId="8" fontId="29" fillId="27" borderId="10" xfId="0" applyNumberFormat="1" applyFont="1" applyFill="1" applyBorder="1" applyAlignment="1">
      <alignment horizontal="center" vertical="center"/>
    </xf>
    <xf numFmtId="166" fontId="35" fillId="27" borderId="10" xfId="0" applyNumberFormat="1" applyFont="1" applyFill="1" applyBorder="1" applyAlignment="1">
      <alignment horizontal="center" vertical="center" wrapText="1"/>
    </xf>
    <xf numFmtId="0" fontId="35" fillId="27" borderId="11" xfId="0" applyFont="1" applyFill="1" applyBorder="1" applyAlignment="1">
      <alignment horizontal="left" vertical="center" wrapText="1"/>
    </xf>
    <xf numFmtId="0" fontId="26" fillId="26" borderId="11" xfId="0" applyFont="1" applyFill="1" applyBorder="1" applyAlignment="1">
      <alignment horizontal="center" vertical="center" wrapText="1"/>
    </xf>
    <xf numFmtId="0" fontId="30" fillId="26" borderId="11" xfId="129" applyNumberFormat="1" applyFont="1" applyFill="1" applyBorder="1" applyAlignment="1" applyProtection="1">
      <alignment horizontal="center" vertical="center" wrapText="1"/>
    </xf>
    <xf numFmtId="0" fontId="29" fillId="27" borderId="18" xfId="0" applyFont="1" applyFill="1" applyBorder="1" applyAlignment="1">
      <alignment horizontal="left" wrapText="1"/>
    </xf>
    <xf numFmtId="0" fontId="25" fillId="6" borderId="10" xfId="0" applyFont="1" applyFill="1" applyBorder="1" applyAlignment="1">
      <alignment horizontal="center" vertical="center" wrapText="1"/>
    </xf>
    <xf numFmtId="0" fontId="0" fillId="6" borderId="10" xfId="0" applyFill="1" applyBorder="1" applyAlignment="1">
      <alignment vertical="center" wrapText="1"/>
    </xf>
    <xf numFmtId="0" fontId="0" fillId="25" borderId="10" xfId="0" applyFill="1" applyBorder="1" applyAlignment="1">
      <alignment vertical="center"/>
    </xf>
    <xf numFmtId="0" fontId="25" fillId="6" borderId="10" xfId="0" applyFont="1" applyFill="1" applyBorder="1" applyAlignment="1">
      <alignment vertical="center" wrapText="1"/>
    </xf>
    <xf numFmtId="0" fontId="26" fillId="6" borderId="10" xfId="0" applyFont="1" applyFill="1" applyBorder="1" applyAlignment="1">
      <alignment vertical="center" wrapText="1"/>
    </xf>
    <xf numFmtId="0" fontId="26" fillId="6" borderId="10" xfId="0" applyFont="1" applyFill="1" applyBorder="1" applyAlignment="1">
      <alignment horizontal="center" vertical="center" wrapText="1"/>
    </xf>
    <xf numFmtId="165" fontId="26" fillId="6" borderId="10" xfId="0" applyNumberFormat="1" applyFont="1" applyFill="1" applyBorder="1" applyAlignment="1">
      <alignment horizontal="center" vertical="center" wrapText="1"/>
    </xf>
    <xf numFmtId="165" fontId="0" fillId="6" borderId="10" xfId="0" applyNumberFormat="1" applyFill="1" applyBorder="1" applyAlignment="1">
      <alignment horizontal="center" vertical="center" wrapText="1"/>
    </xf>
    <xf numFmtId="0" fontId="36" fillId="24" borderId="10" xfId="0" applyFont="1" applyFill="1" applyBorder="1" applyAlignment="1">
      <alignment horizontal="center" vertical="center" wrapText="1"/>
    </xf>
    <xf numFmtId="0" fontId="36" fillId="24" borderId="10" xfId="37" applyNumberFormat="1" applyFont="1" applyFill="1" applyBorder="1" applyAlignment="1" applyProtection="1">
      <alignment horizontal="center" vertical="center" wrapText="1"/>
    </xf>
    <xf numFmtId="0" fontId="43" fillId="28" borderId="10" xfId="0" applyFont="1" applyFill="1" applyBorder="1" applyAlignment="1">
      <alignment horizontal="center" vertical="center"/>
    </xf>
    <xf numFmtId="0" fontId="30" fillId="0" borderId="10" xfId="129" applyNumberFormat="1" applyFont="1" applyFill="1" applyBorder="1" applyAlignment="1" applyProtection="1">
      <alignment horizontal="center" vertical="center" wrapText="1"/>
    </xf>
    <xf numFmtId="0" fontId="41" fillId="0" borderId="10" xfId="0" applyFont="1" applyBorder="1" applyAlignment="1">
      <alignment horizontal="right" vertical="center" wrapText="1"/>
    </xf>
    <xf numFmtId="0" fontId="35" fillId="0" borderId="10" xfId="0" applyFont="1" applyFill="1" applyBorder="1" applyAlignment="1">
      <alignment horizontal="center" vertical="center" wrapText="1"/>
    </xf>
    <xf numFmtId="0" fontId="31" fillId="0" borderId="10" xfId="90" applyFont="1" applyBorder="1" applyAlignment="1">
      <alignment horizontal="center" vertical="center" wrapText="1"/>
    </xf>
    <xf numFmtId="0" fontId="35" fillId="0" borderId="10" xfId="34"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5" fillId="0" borderId="11" xfId="34" applyFont="1" applyFill="1" applyBorder="1" applyAlignment="1">
      <alignment horizontal="center" vertical="center" wrapText="1"/>
    </xf>
    <xf numFmtId="0" fontId="26" fillId="0" borderId="11" xfId="0" applyFont="1" applyFill="1" applyBorder="1" applyAlignment="1">
      <alignment horizontal="center" vertical="center" wrapText="1"/>
    </xf>
    <xf numFmtId="0" fontId="30" fillId="0" borderId="11" xfId="129" applyNumberFormat="1" applyFont="1" applyFill="1" applyBorder="1" applyAlignment="1" applyProtection="1">
      <alignment horizontal="center" vertical="center" wrapText="1"/>
    </xf>
    <xf numFmtId="0" fontId="29" fillId="0" borderId="0" xfId="0" applyFont="1" applyFill="1" applyBorder="1" applyAlignment="1">
      <alignment horizontal="center" vertical="center" wrapText="1"/>
    </xf>
    <xf numFmtId="0" fontId="29" fillId="0" borderId="11" xfId="0" applyFont="1" applyBorder="1" applyAlignment="1">
      <alignment horizontal="center" vertical="center" wrapText="1"/>
    </xf>
    <xf numFmtId="0" fontId="35" fillId="0" borderId="10" xfId="0" applyFont="1" applyFill="1" applyBorder="1" applyAlignment="1">
      <alignment horizontal="left" vertical="center" wrapText="1"/>
    </xf>
    <xf numFmtId="166" fontId="35" fillId="0" borderId="10" xfId="0" applyNumberFormat="1" applyFont="1" applyFill="1" applyBorder="1" applyAlignment="1">
      <alignment horizontal="center" vertical="center" wrapText="1"/>
    </xf>
    <xf numFmtId="0" fontId="32" fillId="0" borderId="10" xfId="37" applyNumberFormat="1" applyFont="1" applyFill="1" applyBorder="1" applyAlignment="1" applyProtection="1">
      <alignment horizontal="center" vertical="center" wrapText="1"/>
    </xf>
    <xf numFmtId="0" fontId="29" fillId="0" borderId="18" xfId="0" applyFont="1" applyBorder="1" applyAlignment="1">
      <alignment horizontal="left" vertical="center" wrapText="1"/>
    </xf>
    <xf numFmtId="0" fontId="31" fillId="0" borderId="10" xfId="90" applyFont="1" applyFill="1" applyBorder="1" applyAlignment="1">
      <alignment horizontal="center" vertical="center" wrapText="1"/>
    </xf>
    <xf numFmtId="0" fontId="39" fillId="0" borderId="10"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29" fillId="0" borderId="18" xfId="0" applyFont="1" applyFill="1" applyBorder="1" applyAlignment="1">
      <alignment horizontal="left" vertical="center" wrapText="1"/>
    </xf>
    <xf numFmtId="0" fontId="36" fillId="0" borderId="10" xfId="0" applyFont="1" applyFill="1" applyBorder="1" applyAlignment="1">
      <alignment horizontal="center" vertical="center" wrapText="1"/>
    </xf>
    <xf numFmtId="0" fontId="36" fillId="0" borderId="10" xfId="37" applyNumberFormat="1" applyFont="1" applyFill="1" applyBorder="1" applyAlignment="1" applyProtection="1">
      <alignment horizontal="center" vertical="center" wrapText="1"/>
    </xf>
    <xf numFmtId="0" fontId="37" fillId="0" borderId="10" xfId="0" applyFont="1" applyFill="1" applyBorder="1" applyAlignment="1">
      <alignment vertical="center" wrapText="1"/>
    </xf>
    <xf numFmtId="0" fontId="0" fillId="25" borderId="10" xfId="0" applyFill="1" applyBorder="1" applyAlignment="1">
      <alignment vertical="center" wrapText="1"/>
    </xf>
    <xf numFmtId="0" fontId="43" fillId="28" borderId="10" xfId="0" applyFont="1" applyFill="1" applyBorder="1" applyAlignment="1">
      <alignment horizontal="center" vertical="center" wrapText="1"/>
    </xf>
    <xf numFmtId="166" fontId="43" fillId="0" borderId="10" xfId="0" applyNumberFormat="1" applyFont="1" applyBorder="1" applyAlignment="1">
      <alignment horizontal="center" vertical="center" wrapText="1"/>
    </xf>
    <xf numFmtId="0" fontId="43" fillId="0" borderId="10" xfId="0" applyFont="1" applyFill="1" applyBorder="1" applyAlignment="1">
      <alignment horizontal="center" vertical="center" wrapText="1"/>
    </xf>
    <xf numFmtId="0" fontId="47" fillId="0" borderId="10" xfId="0" applyFont="1" applyFill="1" applyBorder="1" applyAlignment="1">
      <alignment horizontal="center" vertical="center" wrapText="1"/>
    </xf>
    <xf numFmtId="0" fontId="36" fillId="0" borderId="10" xfId="0" applyFont="1" applyBorder="1" applyAlignment="1">
      <alignment horizontal="center" vertical="center" wrapText="1"/>
    </xf>
    <xf numFmtId="0" fontId="48" fillId="0" borderId="10" xfId="0" applyFont="1" applyBorder="1" applyAlignment="1">
      <alignment horizontal="right" vertical="center" wrapText="1"/>
    </xf>
    <xf numFmtId="0" fontId="48" fillId="0" borderId="10" xfId="0" applyFont="1" applyBorder="1" applyAlignment="1">
      <alignment vertical="center" wrapText="1"/>
    </xf>
    <xf numFmtId="166" fontId="36" fillId="0" borderId="10" xfId="0" applyNumberFormat="1" applyFont="1" applyBorder="1" applyAlignment="1">
      <alignment horizontal="center" vertical="center" wrapText="1"/>
    </xf>
    <xf numFmtId="166" fontId="31" fillId="27" borderId="10" xfId="90" applyNumberFormat="1" applyFont="1" applyFill="1" applyBorder="1" applyAlignment="1">
      <alignment horizontal="center" vertical="center" wrapText="1"/>
    </xf>
    <xf numFmtId="167" fontId="36" fillId="26" borderId="10" xfId="37" applyNumberFormat="1" applyFont="1" applyFill="1" applyBorder="1" applyAlignment="1" applyProtection="1">
      <alignment horizontal="center" vertical="center" wrapText="1"/>
    </xf>
    <xf numFmtId="167" fontId="35" fillId="27" borderId="10" xfId="0" applyNumberFormat="1" applyFont="1" applyFill="1" applyBorder="1" applyAlignment="1">
      <alignment horizontal="center" vertical="center" wrapText="1"/>
    </xf>
    <xf numFmtId="0" fontId="29" fillId="27" borderId="10" xfId="90" applyNumberFormat="1" applyFont="1" applyFill="1" applyBorder="1" applyAlignment="1">
      <alignment horizontal="center" vertical="center" wrapText="1"/>
    </xf>
    <xf numFmtId="0" fontId="0" fillId="0" borderId="0" xfId="0" applyAlignment="1">
      <alignment vertical="center"/>
    </xf>
    <xf numFmtId="8" fontId="29" fillId="27" borderId="10" xfId="0" applyNumberFormat="1" applyFont="1" applyFill="1" applyBorder="1" applyAlignment="1">
      <alignment horizontal="center" vertical="center" wrapText="1"/>
    </xf>
    <xf numFmtId="0" fontId="26" fillId="0" borderId="10" xfId="90" applyFont="1" applyFill="1" applyBorder="1" applyAlignment="1">
      <alignment horizontal="center" vertical="center" wrapText="1"/>
    </xf>
    <xf numFmtId="0" fontId="29" fillId="0" borderId="10" xfId="9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35" fillId="0" borderId="10" xfId="0" applyFont="1" applyBorder="1" applyAlignment="1">
      <alignment horizontal="left" vertical="center" wrapText="1"/>
    </xf>
    <xf numFmtId="17" fontId="35" fillId="0" borderId="10" xfId="0" applyNumberFormat="1" applyFont="1" applyBorder="1" applyAlignment="1">
      <alignment horizontal="center" vertical="center" wrapText="1"/>
    </xf>
    <xf numFmtId="0" fontId="35" fillId="0" borderId="11" xfId="0" applyFont="1" applyFill="1" applyBorder="1" applyAlignment="1">
      <alignment horizontal="center" vertical="center" wrapText="1"/>
    </xf>
    <xf numFmtId="167" fontId="35" fillId="0" borderId="10" xfId="0" applyNumberFormat="1" applyFont="1" applyBorder="1" applyAlignment="1">
      <alignment horizontal="center" vertical="center" wrapText="1"/>
    </xf>
    <xf numFmtId="9" fontId="29" fillId="27" borderId="10" xfId="0" applyNumberFormat="1" applyFont="1" applyFill="1" applyBorder="1" applyAlignment="1">
      <alignment horizontal="center" vertical="center" wrapText="1"/>
    </xf>
    <xf numFmtId="0" fontId="29" fillId="27" borderId="15" xfId="0" applyFont="1" applyFill="1" applyBorder="1" applyAlignment="1">
      <alignment horizontal="center" vertical="center" wrapText="1"/>
    </xf>
    <xf numFmtId="0" fontId="35" fillId="27" borderId="10" xfId="0" applyFont="1" applyFill="1" applyBorder="1" applyAlignment="1">
      <alignment vertical="center" wrapText="1"/>
    </xf>
    <xf numFmtId="0" fontId="26" fillId="30" borderId="10" xfId="0" applyFont="1" applyFill="1" applyBorder="1" applyAlignment="1">
      <alignment horizontal="center" vertical="center" wrapText="1"/>
    </xf>
    <xf numFmtId="0" fontId="29" fillId="30" borderId="10" xfId="0" applyFont="1" applyFill="1" applyBorder="1" applyAlignment="1">
      <alignment horizontal="center" vertical="center" wrapText="1"/>
    </xf>
    <xf numFmtId="0" fontId="35" fillId="30" borderId="10" xfId="0" applyFont="1" applyFill="1" applyBorder="1" applyAlignment="1">
      <alignment horizontal="center" vertical="center" wrapText="1"/>
    </xf>
    <xf numFmtId="0" fontId="29" fillId="27" borderId="10" xfId="0" applyFont="1" applyFill="1" applyBorder="1" applyAlignment="1">
      <alignment wrapText="1"/>
    </xf>
    <xf numFmtId="166" fontId="29" fillId="27" borderId="10" xfId="90" applyNumberFormat="1" applyFont="1" applyFill="1" applyBorder="1" applyAlignment="1">
      <alignment horizontal="center" vertical="center" wrapText="1"/>
    </xf>
    <xf numFmtId="0" fontId="26" fillId="30" borderId="10" xfId="90" applyFont="1" applyFill="1" applyBorder="1" applyAlignment="1">
      <alignment horizontal="center" vertical="center" wrapText="1"/>
    </xf>
    <xf numFmtId="0" fontId="29" fillId="30" borderId="11" xfId="0" applyFont="1" applyFill="1" applyBorder="1" applyAlignment="1">
      <alignment horizontal="center" vertical="center" wrapText="1"/>
    </xf>
    <xf numFmtId="0" fontId="29" fillId="30" borderId="0" xfId="0" applyFont="1" applyFill="1" applyBorder="1" applyAlignment="1">
      <alignment horizontal="center" vertical="center" wrapText="1"/>
    </xf>
    <xf numFmtId="0" fontId="35" fillId="30" borderId="10" xfId="0" applyFont="1" applyFill="1" applyBorder="1" applyAlignment="1">
      <alignment horizontal="center" vertical="center"/>
    </xf>
    <xf numFmtId="0" fontId="0" fillId="27" borderId="0" xfId="0" applyFill="1" applyAlignment="1">
      <alignment horizontal="center" vertical="center" wrapText="1"/>
    </xf>
    <xf numFmtId="0" fontId="29" fillId="31" borderId="10" xfId="0" applyFont="1" applyFill="1" applyBorder="1" applyAlignment="1">
      <alignment vertical="center" wrapText="1"/>
    </xf>
    <xf numFmtId="0" fontId="29" fillId="31" borderId="10" xfId="0" applyFont="1" applyFill="1" applyBorder="1" applyAlignment="1">
      <alignment horizontal="center" vertical="center" wrapText="1"/>
    </xf>
    <xf numFmtId="0" fontId="26" fillId="27" borderId="11" xfId="0" applyFont="1" applyFill="1" applyBorder="1" applyAlignment="1">
      <alignment horizontal="center" vertical="center" wrapText="1"/>
    </xf>
    <xf numFmtId="0" fontId="35" fillId="27" borderId="17" xfId="0" applyFont="1" applyFill="1" applyBorder="1" applyAlignment="1">
      <alignment horizontal="left" vertical="center" wrapText="1"/>
    </xf>
    <xf numFmtId="0" fontId="29" fillId="0" borderId="10" xfId="0" applyFont="1" applyBorder="1" applyAlignment="1">
      <alignment horizontal="left" vertical="center" wrapText="1"/>
    </xf>
    <xf numFmtId="0" fontId="29" fillId="27" borderId="18" xfId="90" applyFont="1" applyFill="1" applyBorder="1" applyAlignment="1">
      <alignment horizontal="left" vertical="center" wrapText="1"/>
    </xf>
    <xf numFmtId="0" fontId="35" fillId="27" borderId="18" xfId="0" applyFont="1" applyFill="1" applyBorder="1" applyAlignment="1">
      <alignment horizontal="left" vertical="center" wrapText="1"/>
    </xf>
    <xf numFmtId="0" fontId="26" fillId="26" borderId="15" xfId="0" applyFont="1" applyFill="1" applyBorder="1" applyAlignment="1">
      <alignment horizontal="center" vertical="center" wrapText="1"/>
    </xf>
    <xf numFmtId="0" fontId="30" fillId="26" borderId="10" xfId="129" applyNumberFormat="1" applyFont="1" applyFill="1" applyBorder="1" applyAlignment="1" applyProtection="1">
      <alignment horizontal="center" vertical="center" wrapText="1"/>
    </xf>
    <xf numFmtId="0" fontId="35" fillId="0" borderId="15" xfId="0" applyFont="1" applyFill="1" applyBorder="1" applyAlignment="1">
      <alignment horizontal="center" vertical="center" wrapText="1"/>
    </xf>
    <xf numFmtId="0" fontId="41" fillId="27" borderId="10" xfId="0" applyFont="1" applyFill="1" applyBorder="1" applyAlignment="1">
      <alignment horizontal="center" vertical="center" wrapText="1"/>
    </xf>
    <xf numFmtId="0" fontId="29" fillId="0" borderId="10" xfId="0" applyFont="1" applyFill="1" applyBorder="1" applyAlignment="1">
      <alignment horizontal="left" vertical="center" wrapText="1"/>
    </xf>
    <xf numFmtId="0" fontId="35" fillId="0" borderId="18" xfId="0" applyFont="1" applyBorder="1" applyAlignment="1">
      <alignment horizontal="left" vertical="center" wrapText="1"/>
    </xf>
    <xf numFmtId="0" fontId="26" fillId="26" borderId="18" xfId="0" applyFont="1" applyFill="1" applyBorder="1" applyAlignment="1">
      <alignment horizontal="left" vertical="center" wrapText="1"/>
    </xf>
    <xf numFmtId="0" fontId="29" fillId="27" borderId="18" xfId="0" applyFont="1" applyFill="1" applyBorder="1" applyAlignment="1">
      <alignment wrapText="1"/>
    </xf>
    <xf numFmtId="0" fontId="26" fillId="0" borderId="15" xfId="0" applyFont="1" applyFill="1" applyBorder="1" applyAlignment="1">
      <alignment horizontal="center" vertical="center" wrapText="1"/>
    </xf>
    <xf numFmtId="0" fontId="30" fillId="0" borderId="15" xfId="129" applyNumberFormat="1" applyFont="1" applyFill="1" applyBorder="1" applyAlignment="1" applyProtection="1">
      <alignment horizontal="center" vertical="center" wrapText="1"/>
    </xf>
    <xf numFmtId="0" fontId="25" fillId="27" borderId="10" xfId="0" applyFont="1" applyFill="1" applyBorder="1" applyAlignment="1">
      <alignment horizontal="center" vertical="center" wrapText="1"/>
    </xf>
    <xf numFmtId="0" fontId="35" fillId="27" borderId="10" xfId="0" applyFont="1" applyFill="1" applyBorder="1" applyAlignment="1">
      <alignment horizontal="center" vertical="center" wrapText="1"/>
    </xf>
    <xf numFmtId="0" fontId="25" fillId="6" borderId="0" xfId="0" applyFont="1" applyFill="1" applyBorder="1" applyAlignment="1">
      <alignment wrapText="1"/>
    </xf>
    <xf numFmtId="0" fontId="0" fillId="0" borderId="0" xfId="0" applyBorder="1"/>
    <xf numFmtId="0" fontId="0" fillId="0" borderId="0" xfId="0" applyBorder="1" applyAlignment="1">
      <alignment vertical="center"/>
    </xf>
    <xf numFmtId="0" fontId="35" fillId="27" borderId="10" xfId="0" applyFont="1" applyFill="1" applyBorder="1" applyAlignment="1">
      <alignment horizontal="center" vertical="center" wrapText="1"/>
    </xf>
    <xf numFmtId="0" fontId="35" fillId="27" borderId="10" xfId="0" applyFont="1" applyFill="1" applyBorder="1" applyAlignment="1">
      <alignment horizontal="center" vertical="center" wrapText="1"/>
    </xf>
    <xf numFmtId="0" fontId="45" fillId="0" borderId="12" xfId="0" applyFont="1" applyFill="1" applyBorder="1" applyAlignment="1">
      <alignment horizontal="center" vertical="center" wrapText="1"/>
    </xf>
    <xf numFmtId="0" fontId="45" fillId="0" borderId="13" xfId="0" applyFont="1" applyFill="1" applyBorder="1" applyAlignment="1">
      <alignment horizontal="center" vertical="center" wrapText="1"/>
    </xf>
    <xf numFmtId="0" fontId="45" fillId="0" borderId="14" xfId="0" applyFont="1" applyFill="1" applyBorder="1" applyAlignment="1">
      <alignment horizontal="center" vertical="center" wrapText="1"/>
    </xf>
    <xf numFmtId="0" fontId="25" fillId="6" borderId="12"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14" xfId="0" applyFont="1" applyFill="1" applyBorder="1" applyAlignment="1">
      <alignment horizontal="center" vertical="center" wrapText="1"/>
    </xf>
    <xf numFmtId="0" fontId="25" fillId="6" borderId="12" xfId="0" applyFont="1" applyFill="1" applyBorder="1" applyAlignment="1">
      <alignment horizontal="center" wrapText="1"/>
    </xf>
    <xf numFmtId="0" fontId="25" fillId="6" borderId="13" xfId="0" applyFont="1" applyFill="1" applyBorder="1" applyAlignment="1">
      <alignment horizontal="center" wrapText="1"/>
    </xf>
    <xf numFmtId="0" fontId="25" fillId="6" borderId="14" xfId="0" applyFont="1" applyFill="1" applyBorder="1" applyAlignment="1">
      <alignment horizontal="center" wrapText="1"/>
    </xf>
    <xf numFmtId="0" fontId="46" fillId="30" borderId="12" xfId="0" applyFont="1" applyFill="1" applyBorder="1" applyAlignment="1">
      <alignment horizontal="center" vertical="center" wrapText="1"/>
    </xf>
    <xf numFmtId="0" fontId="46" fillId="30" borderId="13" xfId="0" applyFont="1" applyFill="1" applyBorder="1" applyAlignment="1">
      <alignment horizontal="center" vertical="center" wrapText="1"/>
    </xf>
    <xf numFmtId="0" fontId="46" fillId="30" borderId="14" xfId="0" applyFont="1" applyFill="1" applyBorder="1" applyAlignment="1">
      <alignment horizontal="center" vertical="center" wrapText="1"/>
    </xf>
    <xf numFmtId="0" fontId="29" fillId="0" borderId="11" xfId="90" applyFont="1" applyFill="1" applyBorder="1" applyAlignment="1">
      <alignment horizontal="center" vertical="center" wrapText="1"/>
    </xf>
    <xf numFmtId="0" fontId="29" fillId="0" borderId="16" xfId="90" applyFont="1" applyFill="1" applyBorder="1" applyAlignment="1">
      <alignment horizontal="center" vertical="center" wrapText="1"/>
    </xf>
    <xf numFmtId="0" fontId="29" fillId="0" borderId="15" xfId="90" applyFont="1" applyFill="1" applyBorder="1" applyAlignment="1">
      <alignment horizontal="center" vertical="center" wrapText="1"/>
    </xf>
    <xf numFmtId="0" fontId="25" fillId="6" borderId="12" xfId="0" applyFont="1" applyFill="1" applyBorder="1" applyAlignment="1">
      <alignment horizontal="left" wrapText="1"/>
    </xf>
    <xf numFmtId="0" fontId="25" fillId="6" borderId="13" xfId="0" applyFont="1" applyFill="1" applyBorder="1" applyAlignment="1">
      <alignment horizontal="left" wrapText="1"/>
    </xf>
    <xf numFmtId="0" fontId="25" fillId="6" borderId="14" xfId="0" applyFont="1" applyFill="1" applyBorder="1" applyAlignment="1">
      <alignment horizontal="left" wrapText="1"/>
    </xf>
    <xf numFmtId="0" fontId="45" fillId="0" borderId="19" xfId="37" applyNumberFormat="1" applyFont="1" applyFill="1" applyBorder="1" applyAlignment="1" applyProtection="1">
      <alignment horizontal="center" vertical="center" wrapText="1"/>
    </xf>
    <xf numFmtId="0" fontId="45" fillId="0" borderId="0" xfId="37" applyNumberFormat="1" applyFont="1" applyFill="1" applyBorder="1" applyAlignment="1" applyProtection="1">
      <alignment horizontal="center" vertical="center" wrapText="1"/>
    </xf>
    <xf numFmtId="0" fontId="45" fillId="0" borderId="20" xfId="37" applyNumberFormat="1" applyFont="1" applyFill="1" applyBorder="1" applyAlignment="1" applyProtection="1">
      <alignment horizontal="center" vertical="center" wrapText="1"/>
    </xf>
    <xf numFmtId="0" fontId="45" fillId="0" borderId="21" xfId="37" applyNumberFormat="1" applyFont="1" applyFill="1" applyBorder="1" applyAlignment="1" applyProtection="1">
      <alignment horizontal="center" vertical="center" wrapText="1"/>
    </xf>
    <xf numFmtId="0" fontId="45" fillId="0" borderId="22" xfId="37" applyNumberFormat="1" applyFont="1" applyFill="1" applyBorder="1" applyAlignment="1" applyProtection="1">
      <alignment horizontal="center" vertical="center" wrapText="1"/>
    </xf>
    <xf numFmtId="0" fontId="45" fillId="0" borderId="23" xfId="37" applyNumberFormat="1" applyFont="1" applyFill="1" applyBorder="1" applyAlignment="1" applyProtection="1">
      <alignment horizontal="center" vertical="center" wrapText="1"/>
    </xf>
    <xf numFmtId="0" fontId="42" fillId="26" borderId="12" xfId="0" applyFont="1" applyFill="1" applyBorder="1" applyAlignment="1">
      <alignment horizontal="center" wrapText="1"/>
    </xf>
    <xf numFmtId="0" fontId="42" fillId="26" borderId="13" xfId="0" applyFont="1" applyFill="1" applyBorder="1" applyAlignment="1">
      <alignment horizontal="center" wrapText="1"/>
    </xf>
    <xf numFmtId="0" fontId="42" fillId="26" borderId="14" xfId="0" applyFont="1" applyFill="1" applyBorder="1" applyAlignment="1">
      <alignment horizontal="center" wrapText="1"/>
    </xf>
    <xf numFmtId="0" fontId="29" fillId="27" borderId="12" xfId="90" applyFont="1" applyFill="1" applyBorder="1" applyAlignment="1">
      <alignment horizontal="center" vertical="center" wrapText="1"/>
    </xf>
    <xf numFmtId="0" fontId="29" fillId="27" borderId="13" xfId="90" applyFont="1" applyFill="1" applyBorder="1" applyAlignment="1">
      <alignment horizontal="center" vertical="center" wrapText="1"/>
    </xf>
    <xf numFmtId="0" fontId="29" fillId="27" borderId="14" xfId="90" applyFont="1" applyFill="1" applyBorder="1" applyAlignment="1">
      <alignment horizontal="center" vertical="center" wrapText="1"/>
    </xf>
    <xf numFmtId="0" fontId="35" fillId="27" borderId="12" xfId="0" applyFont="1" applyFill="1" applyBorder="1" applyAlignment="1">
      <alignment horizontal="center" vertical="center" wrapText="1"/>
    </xf>
    <xf numFmtId="0" fontId="35" fillId="27" borderId="13" xfId="0" applyFont="1" applyFill="1" applyBorder="1" applyAlignment="1">
      <alignment horizontal="center" vertical="center" wrapText="1"/>
    </xf>
    <xf numFmtId="0" fontId="35" fillId="27" borderId="14" xfId="0" applyFont="1" applyFill="1" applyBorder="1" applyAlignment="1">
      <alignment horizontal="center" vertical="center" wrapText="1"/>
    </xf>
    <xf numFmtId="0" fontId="25" fillId="6" borderId="10" xfId="0" applyFont="1" applyFill="1" applyBorder="1" applyAlignment="1">
      <alignment horizontal="center" wrapText="1"/>
    </xf>
    <xf numFmtId="0" fontId="35" fillId="27" borderId="10"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4" xfId="0" applyFont="1" applyBorder="1" applyAlignment="1">
      <alignment horizontal="center" vertical="center" wrapText="1"/>
    </xf>
    <xf numFmtId="0" fontId="26" fillId="26" borderId="12" xfId="0" applyFont="1" applyFill="1" applyBorder="1" applyAlignment="1">
      <alignment horizontal="center" wrapText="1"/>
    </xf>
    <xf numFmtId="0" fontId="26" fillId="26" borderId="13" xfId="0" applyFont="1" applyFill="1" applyBorder="1" applyAlignment="1">
      <alignment horizontal="center" wrapText="1"/>
    </xf>
    <xf numFmtId="0" fontId="26" fillId="26" borderId="14" xfId="0" applyFont="1" applyFill="1" applyBorder="1" applyAlignment="1">
      <alignment horizontal="center" wrapText="1"/>
    </xf>
    <xf numFmtId="0" fontId="29" fillId="27" borderId="12" xfId="0" applyFont="1" applyFill="1" applyBorder="1" applyAlignment="1">
      <alignment horizontal="center" vertical="center" wrapText="1"/>
    </xf>
    <xf numFmtId="0" fontId="29" fillId="27" borderId="13" xfId="0" applyFont="1" applyFill="1" applyBorder="1" applyAlignment="1">
      <alignment horizontal="center" vertical="center" wrapText="1"/>
    </xf>
    <xf numFmtId="0" fontId="29" fillId="27" borderId="14"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36" fillId="26" borderId="10" xfId="0" applyFont="1" applyFill="1" applyBorder="1" applyAlignment="1">
      <alignment horizontal="center" wrapText="1"/>
    </xf>
    <xf numFmtId="0" fontId="29" fillId="31" borderId="12" xfId="0" applyFont="1" applyFill="1" applyBorder="1" applyAlignment="1">
      <alignment horizontal="center" vertical="center" wrapText="1"/>
    </xf>
    <xf numFmtId="0" fontId="29" fillId="31" borderId="13" xfId="0" applyFont="1" applyFill="1" applyBorder="1" applyAlignment="1">
      <alignment horizontal="center" vertical="center" wrapText="1"/>
    </xf>
    <xf numFmtId="0" fontId="29" fillId="31" borderId="14" xfId="0" applyFont="1" applyFill="1" applyBorder="1" applyAlignment="1">
      <alignment horizontal="center" vertical="center" wrapText="1"/>
    </xf>
    <xf numFmtId="0" fontId="29" fillId="27" borderId="28" xfId="90" applyFont="1" applyFill="1" applyBorder="1" applyAlignment="1">
      <alignment horizontal="center" vertical="center" wrapText="1"/>
    </xf>
    <xf numFmtId="0" fontId="29" fillId="27" borderId="0" xfId="90" applyFont="1" applyFill="1" applyBorder="1" applyAlignment="1">
      <alignment horizontal="center" vertical="center" wrapText="1"/>
    </xf>
    <xf numFmtId="0" fontId="29" fillId="27" borderId="29" xfId="90" applyFont="1" applyFill="1" applyBorder="1" applyAlignment="1">
      <alignment horizontal="center" vertical="center" wrapText="1"/>
    </xf>
    <xf numFmtId="0" fontId="35" fillId="27" borderId="28" xfId="0" applyFont="1" applyFill="1" applyBorder="1" applyAlignment="1">
      <alignment horizontal="center" vertical="center" wrapText="1"/>
    </xf>
    <xf numFmtId="0" fontId="35" fillId="27" borderId="0" xfId="0" applyFont="1" applyFill="1" applyBorder="1" applyAlignment="1">
      <alignment horizontal="center" vertical="center" wrapText="1"/>
    </xf>
    <xf numFmtId="0" fontId="35" fillId="27" borderId="29" xfId="0" applyFont="1" applyFill="1" applyBorder="1" applyAlignment="1">
      <alignment horizontal="center" vertical="center" wrapText="1"/>
    </xf>
    <xf numFmtId="0" fontId="35" fillId="0" borderId="26" xfId="0" applyFont="1" applyBorder="1" applyAlignment="1">
      <alignment horizontal="center" vertical="center" wrapText="1"/>
    </xf>
    <xf numFmtId="0" fontId="35" fillId="0" borderId="27"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2"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31" borderId="24" xfId="0" applyFont="1" applyFill="1" applyBorder="1" applyAlignment="1">
      <alignment horizontal="center" vertical="center" wrapText="1"/>
    </xf>
    <xf numFmtId="0" fontId="29" fillId="31" borderId="25" xfId="0" applyFont="1" applyFill="1" applyBorder="1" applyAlignment="1">
      <alignment horizontal="center" vertical="center" wrapText="1"/>
    </xf>
    <xf numFmtId="0" fontId="29" fillId="0" borderId="2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9" xfId="0" applyFont="1" applyBorder="1" applyAlignment="1">
      <alignment horizontal="center" vertical="center" wrapText="1"/>
    </xf>
    <xf numFmtId="0" fontId="29" fillId="31" borderId="10" xfId="0" applyFont="1" applyFill="1" applyBorder="1" applyAlignment="1">
      <alignment horizontal="center" vertical="center" wrapText="1"/>
    </xf>
    <xf numFmtId="0" fontId="35" fillId="0" borderId="28"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29" xfId="0" applyFont="1" applyBorder="1" applyAlignment="1">
      <alignment horizontal="center" vertical="center" wrapText="1"/>
    </xf>
    <xf numFmtId="0" fontId="26" fillId="26" borderId="28"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6" fillId="26" borderId="29" xfId="0" applyFont="1" applyFill="1" applyBorder="1" applyAlignment="1">
      <alignment horizontal="center" vertical="center" wrapText="1"/>
    </xf>
  </cellXfs>
  <cellStyles count="1268">
    <cellStyle name="20% - Énfasis1" xfId="1" builtinId="30" customBuiltin="1"/>
    <cellStyle name="20% - Énfasis1 2" xfId="49"/>
    <cellStyle name="20% - Énfasis1 3" xfId="93"/>
    <cellStyle name="20% - Énfasis1 4" xfId="544"/>
    <cellStyle name="20% - Énfasis1 5" xfId="158"/>
    <cellStyle name="20% - Énfasis2" xfId="2" builtinId="34" customBuiltin="1"/>
    <cellStyle name="20% - Énfasis2 2" xfId="50"/>
    <cellStyle name="20% - Énfasis2 3" xfId="94"/>
    <cellStyle name="20% - Énfasis2 4" xfId="545"/>
    <cellStyle name="20% - Énfasis2 5" xfId="159"/>
    <cellStyle name="20% - Énfasis3" xfId="3" builtinId="38" customBuiltin="1"/>
    <cellStyle name="20% - Énfasis3 2" xfId="51"/>
    <cellStyle name="20% - Énfasis3 3" xfId="95"/>
    <cellStyle name="20% - Énfasis3 4" xfId="546"/>
    <cellStyle name="20% - Énfasis3 5" xfId="160"/>
    <cellStyle name="20% - Énfasis4" xfId="4" builtinId="42" customBuiltin="1"/>
    <cellStyle name="20% - Énfasis4 2" xfId="52"/>
    <cellStyle name="20% - Énfasis4 3" xfId="96"/>
    <cellStyle name="20% - Énfasis4 4" xfId="547"/>
    <cellStyle name="20% - Énfasis4 5" xfId="161"/>
    <cellStyle name="20% - Énfasis5" xfId="5" builtinId="46" customBuiltin="1"/>
    <cellStyle name="20% - Énfasis5 2" xfId="53"/>
    <cellStyle name="20% - Énfasis5 3" xfId="97"/>
    <cellStyle name="20% - Énfasis5 4" xfId="548"/>
    <cellStyle name="20% - Énfasis5 5" xfId="162"/>
    <cellStyle name="20% - Énfasis6" xfId="6" builtinId="50" customBuiltin="1"/>
    <cellStyle name="20% - Énfasis6 2" xfId="54"/>
    <cellStyle name="20% - Énfasis6 3" xfId="98"/>
    <cellStyle name="20% - Énfasis6 4" xfId="549"/>
    <cellStyle name="20% - Énfasis6 5" xfId="163"/>
    <cellStyle name="40% - Énfasis1" xfId="7" builtinId="31" customBuiltin="1"/>
    <cellStyle name="40% - Énfasis1 2" xfId="55"/>
    <cellStyle name="40% - Énfasis1 3" xfId="99"/>
    <cellStyle name="40% - Énfasis1 4" xfId="550"/>
    <cellStyle name="40% - Énfasis1 5" xfId="164"/>
    <cellStyle name="40% - Énfasis2" xfId="8" builtinId="35" customBuiltin="1"/>
    <cellStyle name="40% - Énfasis2 2" xfId="56"/>
    <cellStyle name="40% - Énfasis2 3" xfId="100"/>
    <cellStyle name="40% - Énfasis2 4" xfId="551"/>
    <cellStyle name="40% - Énfasis2 5" xfId="165"/>
    <cellStyle name="40% - Énfasis3" xfId="9" builtinId="39" customBuiltin="1"/>
    <cellStyle name="40% - Énfasis3 2" xfId="57"/>
    <cellStyle name="40% - Énfasis3 3" xfId="101"/>
    <cellStyle name="40% - Énfasis3 4" xfId="552"/>
    <cellStyle name="40% - Énfasis3 5" xfId="166"/>
    <cellStyle name="40% - Énfasis4" xfId="10" builtinId="43" customBuiltin="1"/>
    <cellStyle name="40% - Énfasis4 2" xfId="58"/>
    <cellStyle name="40% - Énfasis4 3" xfId="102"/>
    <cellStyle name="40% - Énfasis4 4" xfId="553"/>
    <cellStyle name="40% - Énfasis4 5" xfId="167"/>
    <cellStyle name="40% - Énfasis5" xfId="11" builtinId="47" customBuiltin="1"/>
    <cellStyle name="40% - Énfasis5 2" xfId="59"/>
    <cellStyle name="40% - Énfasis5 3" xfId="103"/>
    <cellStyle name="40% - Énfasis5 4" xfId="554"/>
    <cellStyle name="40% - Énfasis5 5" xfId="168"/>
    <cellStyle name="40% - Énfasis6" xfId="12" builtinId="51" customBuiltin="1"/>
    <cellStyle name="40% - Énfasis6 2" xfId="60"/>
    <cellStyle name="40% - Énfasis6 3" xfId="104"/>
    <cellStyle name="40% - Énfasis6 4" xfId="555"/>
    <cellStyle name="40% - Énfasis6 5" xfId="169"/>
    <cellStyle name="60% - Énfasis1" xfId="13" builtinId="32" customBuiltin="1"/>
    <cellStyle name="60% - Énfasis1 2" xfId="61"/>
    <cellStyle name="60% - Énfasis1 3" xfId="105"/>
    <cellStyle name="60% - Énfasis1 4" xfId="556"/>
    <cellStyle name="60% - Énfasis1 5" xfId="170"/>
    <cellStyle name="60% - Énfasis2" xfId="14" builtinId="36" customBuiltin="1"/>
    <cellStyle name="60% - Énfasis2 2" xfId="62"/>
    <cellStyle name="60% - Énfasis2 3" xfId="106"/>
    <cellStyle name="60% - Énfasis2 4" xfId="557"/>
    <cellStyle name="60% - Énfasis2 5" xfId="171"/>
    <cellStyle name="60% - Énfasis3" xfId="15" builtinId="40" customBuiltin="1"/>
    <cellStyle name="60% - Énfasis3 2" xfId="63"/>
    <cellStyle name="60% - Énfasis3 3" xfId="107"/>
    <cellStyle name="60% - Énfasis3 4" xfId="558"/>
    <cellStyle name="60% - Énfasis3 5" xfId="172"/>
    <cellStyle name="60% - Énfasis4" xfId="16" builtinId="44" customBuiltin="1"/>
    <cellStyle name="60% - Énfasis4 2" xfId="64"/>
    <cellStyle name="60% - Énfasis4 3" xfId="108"/>
    <cellStyle name="60% - Énfasis4 4" xfId="559"/>
    <cellStyle name="60% - Énfasis4 5" xfId="173"/>
    <cellStyle name="60% - Énfasis5" xfId="17" builtinId="48" customBuiltin="1"/>
    <cellStyle name="60% - Énfasis5 2" xfId="65"/>
    <cellStyle name="60% - Énfasis5 3" xfId="109"/>
    <cellStyle name="60% - Énfasis5 4" xfId="560"/>
    <cellStyle name="60% - Énfasis5 5" xfId="174"/>
    <cellStyle name="60% - Énfasis6" xfId="18" builtinId="52" customBuiltin="1"/>
    <cellStyle name="60% - Énfasis6 2" xfId="66"/>
    <cellStyle name="60% - Énfasis6 3" xfId="110"/>
    <cellStyle name="60% - Énfasis6 4" xfId="561"/>
    <cellStyle name="60% - Énfasis6 5" xfId="175"/>
    <cellStyle name="Buena" xfId="19" builtinId="26" customBuiltin="1"/>
    <cellStyle name="Buena 2" xfId="67"/>
    <cellStyle name="Buena 3" xfId="111"/>
    <cellStyle name="Buena 4" xfId="562"/>
    <cellStyle name="Buena 5" xfId="176"/>
    <cellStyle name="Cálculo" xfId="20" builtinId="22" customBuiltin="1"/>
    <cellStyle name="Cálculo 2" xfId="68"/>
    <cellStyle name="Cálculo 3" xfId="112"/>
    <cellStyle name="Cálculo 4" xfId="563"/>
    <cellStyle name="Cálculo 5" xfId="177"/>
    <cellStyle name="Celda de comprobación" xfId="21" builtinId="23" customBuiltin="1"/>
    <cellStyle name="Celda de comprobación 2" xfId="69"/>
    <cellStyle name="Celda de comprobación 3" xfId="113"/>
    <cellStyle name="Celda de comprobación 4" xfId="564"/>
    <cellStyle name="Celda de comprobación 5" xfId="178"/>
    <cellStyle name="Celda vinculada" xfId="22" builtinId="24" customBuiltin="1"/>
    <cellStyle name="Celda vinculada 2" xfId="70"/>
    <cellStyle name="Celda vinculada 3" xfId="114"/>
    <cellStyle name="Celda vinculada 4" xfId="565"/>
    <cellStyle name="Celda vinculada 5" xfId="179"/>
    <cellStyle name="Encabezado 4" xfId="23" builtinId="19" customBuiltin="1"/>
    <cellStyle name="Encabezado 4 2" xfId="71"/>
    <cellStyle name="Encabezado 4 3" xfId="115"/>
    <cellStyle name="Encabezado 4 4" xfId="566"/>
    <cellStyle name="Encabezado 4 5" xfId="180"/>
    <cellStyle name="Énfasis1" xfId="24" builtinId="29" customBuiltin="1"/>
    <cellStyle name="Énfasis1 2" xfId="72"/>
    <cellStyle name="Énfasis1 3" xfId="116"/>
    <cellStyle name="Énfasis1 4" xfId="567"/>
    <cellStyle name="Énfasis1 5" xfId="181"/>
    <cellStyle name="Énfasis2" xfId="25" builtinId="33" customBuiltin="1"/>
    <cellStyle name="Énfasis2 2" xfId="73"/>
    <cellStyle name="Énfasis2 3" xfId="117"/>
    <cellStyle name="Énfasis2 4" xfId="568"/>
    <cellStyle name="Énfasis2 5" xfId="182"/>
    <cellStyle name="Énfasis3" xfId="26" builtinId="37" customBuiltin="1"/>
    <cellStyle name="Énfasis3 2" xfId="74"/>
    <cellStyle name="Énfasis3 3" xfId="118"/>
    <cellStyle name="Énfasis3 4" xfId="569"/>
    <cellStyle name="Énfasis3 5" xfId="183"/>
    <cellStyle name="Énfasis4" xfId="27" builtinId="41" customBuiltin="1"/>
    <cellStyle name="Énfasis4 2" xfId="75"/>
    <cellStyle name="Énfasis4 3" xfId="119"/>
    <cellStyle name="Énfasis4 4" xfId="570"/>
    <cellStyle name="Énfasis4 5" xfId="184"/>
    <cellStyle name="Énfasis5" xfId="28" builtinId="45" customBuiltin="1"/>
    <cellStyle name="Énfasis5 2" xfId="76"/>
    <cellStyle name="Énfasis5 3" xfId="120"/>
    <cellStyle name="Énfasis5 4" xfId="571"/>
    <cellStyle name="Énfasis5 5" xfId="185"/>
    <cellStyle name="Énfasis6" xfId="29" builtinId="49" customBuiltin="1"/>
    <cellStyle name="Énfasis6 2" xfId="77"/>
    <cellStyle name="Énfasis6 3" xfId="121"/>
    <cellStyle name="Énfasis6 4" xfId="572"/>
    <cellStyle name="Énfasis6 5" xfId="186"/>
    <cellStyle name="Entrada" xfId="30" builtinId="20" customBuiltin="1"/>
    <cellStyle name="Entrada 2" xfId="78"/>
    <cellStyle name="Entrada 3" xfId="122"/>
    <cellStyle name="Entrada 4" xfId="573"/>
    <cellStyle name="Entrada 5" xfId="187"/>
    <cellStyle name="Euro" xfId="31"/>
    <cellStyle name="Incorrecto" xfId="32" builtinId="27" customBuiltin="1"/>
    <cellStyle name="Incorrecto 2" xfId="79"/>
    <cellStyle name="Incorrecto 3" xfId="123"/>
    <cellStyle name="Incorrecto 4" xfId="574"/>
    <cellStyle name="Incorrecto 5" xfId="188"/>
    <cellStyle name="Moneda 2" xfId="153"/>
    <cellStyle name="Neutral" xfId="33" builtinId="28" customBuiltin="1"/>
    <cellStyle name="Neutral 2" xfId="80"/>
    <cellStyle name="Neutral 3" xfId="124"/>
    <cellStyle name="Neutral 4" xfId="575"/>
    <cellStyle name="Neutral 5" xfId="189"/>
    <cellStyle name="Normal" xfId="0" builtinId="0"/>
    <cellStyle name="Normal 10" xfId="157"/>
    <cellStyle name="Normal 11" xfId="156"/>
    <cellStyle name="Normal 2" xfId="34"/>
    <cellStyle name="Normal 2 2" xfId="81"/>
    <cellStyle name="Normal 2 2 10" xfId="259"/>
    <cellStyle name="Normal 2 2 10 2" xfId="373"/>
    <cellStyle name="Normal 2 2 10 2 2" xfId="756"/>
    <cellStyle name="Normal 2 2 10 2 3" xfId="1098"/>
    <cellStyle name="Normal 2 2 10 3" xfId="487"/>
    <cellStyle name="Normal 2 2 10 3 2" xfId="870"/>
    <cellStyle name="Normal 2 2 10 3 3" xfId="1212"/>
    <cellStyle name="Normal 2 2 10 4" xfId="642"/>
    <cellStyle name="Normal 2 2 10 5" xfId="984"/>
    <cellStyle name="Normal 2 2 11" xfId="316"/>
    <cellStyle name="Normal 2 2 11 2" xfId="699"/>
    <cellStyle name="Normal 2 2 11 3" xfId="1041"/>
    <cellStyle name="Normal 2 2 12" xfId="430"/>
    <cellStyle name="Normal 2 2 12 2" xfId="813"/>
    <cellStyle name="Normal 2 2 12 3" xfId="1155"/>
    <cellStyle name="Normal 2 2 13" xfId="585"/>
    <cellStyle name="Normal 2 2 14" xfId="927"/>
    <cellStyle name="Normal 2 2 15" xfId="200"/>
    <cellStyle name="Normal 2 2 2" xfId="125"/>
    <cellStyle name="Normal 2 2 2 10" xfId="202"/>
    <cellStyle name="Normal 2 2 2 2" xfId="144"/>
    <cellStyle name="Normal 2 2 2 2 2" xfId="221"/>
    <cellStyle name="Normal 2 2 2 2 2 2" xfId="279"/>
    <cellStyle name="Normal 2 2 2 2 2 2 2" xfId="393"/>
    <cellStyle name="Normal 2 2 2 2 2 2 2 2" xfId="776"/>
    <cellStyle name="Normal 2 2 2 2 2 2 2 3" xfId="1118"/>
    <cellStyle name="Normal 2 2 2 2 2 2 3" xfId="507"/>
    <cellStyle name="Normal 2 2 2 2 2 2 3 2" xfId="890"/>
    <cellStyle name="Normal 2 2 2 2 2 2 3 3" xfId="1232"/>
    <cellStyle name="Normal 2 2 2 2 2 2 4" xfId="662"/>
    <cellStyle name="Normal 2 2 2 2 2 2 5" xfId="1004"/>
    <cellStyle name="Normal 2 2 2 2 2 3" xfId="336"/>
    <cellStyle name="Normal 2 2 2 2 2 3 2" xfId="719"/>
    <cellStyle name="Normal 2 2 2 2 2 3 3" xfId="1061"/>
    <cellStyle name="Normal 2 2 2 2 2 4" xfId="450"/>
    <cellStyle name="Normal 2 2 2 2 2 4 2" xfId="833"/>
    <cellStyle name="Normal 2 2 2 2 2 4 3" xfId="1175"/>
    <cellStyle name="Normal 2 2 2 2 2 5" xfId="605"/>
    <cellStyle name="Normal 2 2 2 2 2 6" xfId="947"/>
    <cellStyle name="Normal 2 2 2 2 3" xfId="241"/>
    <cellStyle name="Normal 2 2 2 2 3 2" xfId="298"/>
    <cellStyle name="Normal 2 2 2 2 3 2 2" xfId="412"/>
    <cellStyle name="Normal 2 2 2 2 3 2 2 2" xfId="795"/>
    <cellStyle name="Normal 2 2 2 2 3 2 2 3" xfId="1137"/>
    <cellStyle name="Normal 2 2 2 2 3 2 3" xfId="526"/>
    <cellStyle name="Normal 2 2 2 2 3 2 3 2" xfId="909"/>
    <cellStyle name="Normal 2 2 2 2 3 2 3 3" xfId="1251"/>
    <cellStyle name="Normal 2 2 2 2 3 2 4" xfId="681"/>
    <cellStyle name="Normal 2 2 2 2 3 2 5" xfId="1023"/>
    <cellStyle name="Normal 2 2 2 2 3 3" xfId="355"/>
    <cellStyle name="Normal 2 2 2 2 3 3 2" xfId="738"/>
    <cellStyle name="Normal 2 2 2 2 3 3 3" xfId="1080"/>
    <cellStyle name="Normal 2 2 2 2 3 4" xfId="469"/>
    <cellStyle name="Normal 2 2 2 2 3 4 2" xfId="852"/>
    <cellStyle name="Normal 2 2 2 2 3 4 3" xfId="1194"/>
    <cellStyle name="Normal 2 2 2 2 3 5" xfId="624"/>
    <cellStyle name="Normal 2 2 2 2 3 6" xfId="966"/>
    <cellStyle name="Normal 2 2 2 2 4" xfId="270"/>
    <cellStyle name="Normal 2 2 2 2 4 2" xfId="384"/>
    <cellStyle name="Normal 2 2 2 2 4 2 2" xfId="767"/>
    <cellStyle name="Normal 2 2 2 2 4 2 3" xfId="1109"/>
    <cellStyle name="Normal 2 2 2 2 4 3" xfId="498"/>
    <cellStyle name="Normal 2 2 2 2 4 3 2" xfId="881"/>
    <cellStyle name="Normal 2 2 2 2 4 3 3" xfId="1223"/>
    <cellStyle name="Normal 2 2 2 2 4 4" xfId="653"/>
    <cellStyle name="Normal 2 2 2 2 4 5" xfId="995"/>
    <cellStyle name="Normal 2 2 2 2 5" xfId="327"/>
    <cellStyle name="Normal 2 2 2 2 5 2" xfId="710"/>
    <cellStyle name="Normal 2 2 2 2 5 3" xfId="1052"/>
    <cellStyle name="Normal 2 2 2 2 6" xfId="441"/>
    <cellStyle name="Normal 2 2 2 2 6 2" xfId="824"/>
    <cellStyle name="Normal 2 2 2 2 6 3" xfId="1166"/>
    <cellStyle name="Normal 2 2 2 2 7" xfId="596"/>
    <cellStyle name="Normal 2 2 2 2 8" xfId="938"/>
    <cellStyle name="Normal 2 2 2 2 9" xfId="211"/>
    <cellStyle name="Normal 2 2 2 3" xfId="220"/>
    <cellStyle name="Normal 2 2 2 3 2" xfId="278"/>
    <cellStyle name="Normal 2 2 2 3 2 2" xfId="392"/>
    <cellStyle name="Normal 2 2 2 3 2 2 2" xfId="775"/>
    <cellStyle name="Normal 2 2 2 3 2 2 3" xfId="1117"/>
    <cellStyle name="Normal 2 2 2 3 2 3" xfId="506"/>
    <cellStyle name="Normal 2 2 2 3 2 3 2" xfId="889"/>
    <cellStyle name="Normal 2 2 2 3 2 3 3" xfId="1231"/>
    <cellStyle name="Normal 2 2 2 3 2 4" xfId="661"/>
    <cellStyle name="Normal 2 2 2 3 2 5" xfId="1003"/>
    <cellStyle name="Normal 2 2 2 3 3" xfId="335"/>
    <cellStyle name="Normal 2 2 2 3 3 2" xfId="718"/>
    <cellStyle name="Normal 2 2 2 3 3 3" xfId="1060"/>
    <cellStyle name="Normal 2 2 2 3 4" xfId="449"/>
    <cellStyle name="Normal 2 2 2 3 4 2" xfId="832"/>
    <cellStyle name="Normal 2 2 2 3 4 3" xfId="1174"/>
    <cellStyle name="Normal 2 2 2 3 5" xfId="604"/>
    <cellStyle name="Normal 2 2 2 3 6" xfId="946"/>
    <cellStyle name="Normal 2 2 2 4" xfId="240"/>
    <cellStyle name="Normal 2 2 2 4 2" xfId="297"/>
    <cellStyle name="Normal 2 2 2 4 2 2" xfId="411"/>
    <cellStyle name="Normal 2 2 2 4 2 2 2" xfId="794"/>
    <cellStyle name="Normal 2 2 2 4 2 2 3" xfId="1136"/>
    <cellStyle name="Normal 2 2 2 4 2 3" xfId="525"/>
    <cellStyle name="Normal 2 2 2 4 2 3 2" xfId="908"/>
    <cellStyle name="Normal 2 2 2 4 2 3 3" xfId="1250"/>
    <cellStyle name="Normal 2 2 2 4 2 4" xfId="680"/>
    <cellStyle name="Normal 2 2 2 4 2 5" xfId="1022"/>
    <cellStyle name="Normal 2 2 2 4 3" xfId="354"/>
    <cellStyle name="Normal 2 2 2 4 3 2" xfId="737"/>
    <cellStyle name="Normal 2 2 2 4 3 3" xfId="1079"/>
    <cellStyle name="Normal 2 2 2 4 4" xfId="468"/>
    <cellStyle name="Normal 2 2 2 4 4 2" xfId="851"/>
    <cellStyle name="Normal 2 2 2 4 4 3" xfId="1193"/>
    <cellStyle name="Normal 2 2 2 4 5" xfId="623"/>
    <cellStyle name="Normal 2 2 2 4 6" xfId="965"/>
    <cellStyle name="Normal 2 2 2 5" xfId="261"/>
    <cellStyle name="Normal 2 2 2 5 2" xfId="375"/>
    <cellStyle name="Normal 2 2 2 5 2 2" xfId="758"/>
    <cellStyle name="Normal 2 2 2 5 2 3" xfId="1100"/>
    <cellStyle name="Normal 2 2 2 5 3" xfId="489"/>
    <cellStyle name="Normal 2 2 2 5 3 2" xfId="872"/>
    <cellStyle name="Normal 2 2 2 5 3 3" xfId="1214"/>
    <cellStyle name="Normal 2 2 2 5 4" xfId="644"/>
    <cellStyle name="Normal 2 2 2 5 5" xfId="986"/>
    <cellStyle name="Normal 2 2 2 6" xfId="318"/>
    <cellStyle name="Normal 2 2 2 6 2" xfId="701"/>
    <cellStyle name="Normal 2 2 2 6 3" xfId="1043"/>
    <cellStyle name="Normal 2 2 2 7" xfId="432"/>
    <cellStyle name="Normal 2 2 2 7 2" xfId="815"/>
    <cellStyle name="Normal 2 2 2 7 3" xfId="1157"/>
    <cellStyle name="Normal 2 2 2 8" xfId="587"/>
    <cellStyle name="Normal 2 2 2 9" xfId="929"/>
    <cellStyle name="Normal 2 2 3" xfId="138"/>
    <cellStyle name="Normal 2 2 3 10" xfId="205"/>
    <cellStyle name="Normal 2 2 3 2" xfId="147"/>
    <cellStyle name="Normal 2 2 3 2 2" xfId="223"/>
    <cellStyle name="Normal 2 2 3 2 2 2" xfId="281"/>
    <cellStyle name="Normal 2 2 3 2 2 2 2" xfId="395"/>
    <cellStyle name="Normal 2 2 3 2 2 2 2 2" xfId="778"/>
    <cellStyle name="Normal 2 2 3 2 2 2 2 3" xfId="1120"/>
    <cellStyle name="Normal 2 2 3 2 2 2 3" xfId="509"/>
    <cellStyle name="Normal 2 2 3 2 2 2 3 2" xfId="892"/>
    <cellStyle name="Normal 2 2 3 2 2 2 3 3" xfId="1234"/>
    <cellStyle name="Normal 2 2 3 2 2 2 4" xfId="664"/>
    <cellStyle name="Normal 2 2 3 2 2 2 5" xfId="1006"/>
    <cellStyle name="Normal 2 2 3 2 2 3" xfId="338"/>
    <cellStyle name="Normal 2 2 3 2 2 3 2" xfId="721"/>
    <cellStyle name="Normal 2 2 3 2 2 3 3" xfId="1063"/>
    <cellStyle name="Normal 2 2 3 2 2 4" xfId="452"/>
    <cellStyle name="Normal 2 2 3 2 2 4 2" xfId="835"/>
    <cellStyle name="Normal 2 2 3 2 2 4 3" xfId="1177"/>
    <cellStyle name="Normal 2 2 3 2 2 5" xfId="607"/>
    <cellStyle name="Normal 2 2 3 2 2 6" xfId="949"/>
    <cellStyle name="Normal 2 2 3 2 3" xfId="243"/>
    <cellStyle name="Normal 2 2 3 2 3 2" xfId="300"/>
    <cellStyle name="Normal 2 2 3 2 3 2 2" xfId="414"/>
    <cellStyle name="Normal 2 2 3 2 3 2 2 2" xfId="797"/>
    <cellStyle name="Normal 2 2 3 2 3 2 2 3" xfId="1139"/>
    <cellStyle name="Normal 2 2 3 2 3 2 3" xfId="528"/>
    <cellStyle name="Normal 2 2 3 2 3 2 3 2" xfId="911"/>
    <cellStyle name="Normal 2 2 3 2 3 2 3 3" xfId="1253"/>
    <cellStyle name="Normal 2 2 3 2 3 2 4" xfId="683"/>
    <cellStyle name="Normal 2 2 3 2 3 2 5" xfId="1025"/>
    <cellStyle name="Normal 2 2 3 2 3 3" xfId="357"/>
    <cellStyle name="Normal 2 2 3 2 3 3 2" xfId="740"/>
    <cellStyle name="Normal 2 2 3 2 3 3 3" xfId="1082"/>
    <cellStyle name="Normal 2 2 3 2 3 4" xfId="471"/>
    <cellStyle name="Normal 2 2 3 2 3 4 2" xfId="854"/>
    <cellStyle name="Normal 2 2 3 2 3 4 3" xfId="1196"/>
    <cellStyle name="Normal 2 2 3 2 3 5" xfId="626"/>
    <cellStyle name="Normal 2 2 3 2 3 6" xfId="968"/>
    <cellStyle name="Normal 2 2 3 2 4" xfId="273"/>
    <cellStyle name="Normal 2 2 3 2 4 2" xfId="387"/>
    <cellStyle name="Normal 2 2 3 2 4 2 2" xfId="770"/>
    <cellStyle name="Normal 2 2 3 2 4 2 3" xfId="1112"/>
    <cellStyle name="Normal 2 2 3 2 4 3" xfId="501"/>
    <cellStyle name="Normal 2 2 3 2 4 3 2" xfId="884"/>
    <cellStyle name="Normal 2 2 3 2 4 3 3" xfId="1226"/>
    <cellStyle name="Normal 2 2 3 2 4 4" xfId="656"/>
    <cellStyle name="Normal 2 2 3 2 4 5" xfId="998"/>
    <cellStyle name="Normal 2 2 3 2 5" xfId="330"/>
    <cellStyle name="Normal 2 2 3 2 5 2" xfId="713"/>
    <cellStyle name="Normal 2 2 3 2 5 3" xfId="1055"/>
    <cellStyle name="Normal 2 2 3 2 6" xfId="444"/>
    <cellStyle name="Normal 2 2 3 2 6 2" xfId="827"/>
    <cellStyle name="Normal 2 2 3 2 6 3" xfId="1169"/>
    <cellStyle name="Normal 2 2 3 2 7" xfId="599"/>
    <cellStyle name="Normal 2 2 3 2 8" xfId="941"/>
    <cellStyle name="Normal 2 2 3 2 9" xfId="214"/>
    <cellStyle name="Normal 2 2 3 3" xfId="222"/>
    <cellStyle name="Normal 2 2 3 3 2" xfId="280"/>
    <cellStyle name="Normal 2 2 3 3 2 2" xfId="394"/>
    <cellStyle name="Normal 2 2 3 3 2 2 2" xfId="777"/>
    <cellStyle name="Normal 2 2 3 3 2 2 3" xfId="1119"/>
    <cellStyle name="Normal 2 2 3 3 2 3" xfId="508"/>
    <cellStyle name="Normal 2 2 3 3 2 3 2" xfId="891"/>
    <cellStyle name="Normal 2 2 3 3 2 3 3" xfId="1233"/>
    <cellStyle name="Normal 2 2 3 3 2 4" xfId="663"/>
    <cellStyle name="Normal 2 2 3 3 2 5" xfId="1005"/>
    <cellStyle name="Normal 2 2 3 3 3" xfId="337"/>
    <cellStyle name="Normal 2 2 3 3 3 2" xfId="720"/>
    <cellStyle name="Normal 2 2 3 3 3 3" xfId="1062"/>
    <cellStyle name="Normal 2 2 3 3 4" xfId="451"/>
    <cellStyle name="Normal 2 2 3 3 4 2" xfId="834"/>
    <cellStyle name="Normal 2 2 3 3 4 3" xfId="1176"/>
    <cellStyle name="Normal 2 2 3 3 5" xfId="606"/>
    <cellStyle name="Normal 2 2 3 3 6" xfId="948"/>
    <cellStyle name="Normal 2 2 3 4" xfId="242"/>
    <cellStyle name="Normal 2 2 3 4 2" xfId="299"/>
    <cellStyle name="Normal 2 2 3 4 2 2" xfId="413"/>
    <cellStyle name="Normal 2 2 3 4 2 2 2" xfId="796"/>
    <cellStyle name="Normal 2 2 3 4 2 2 3" xfId="1138"/>
    <cellStyle name="Normal 2 2 3 4 2 3" xfId="527"/>
    <cellStyle name="Normal 2 2 3 4 2 3 2" xfId="910"/>
    <cellStyle name="Normal 2 2 3 4 2 3 3" xfId="1252"/>
    <cellStyle name="Normal 2 2 3 4 2 4" xfId="682"/>
    <cellStyle name="Normal 2 2 3 4 2 5" xfId="1024"/>
    <cellStyle name="Normal 2 2 3 4 3" xfId="356"/>
    <cellStyle name="Normal 2 2 3 4 3 2" xfId="739"/>
    <cellStyle name="Normal 2 2 3 4 3 3" xfId="1081"/>
    <cellStyle name="Normal 2 2 3 4 4" xfId="470"/>
    <cellStyle name="Normal 2 2 3 4 4 2" xfId="853"/>
    <cellStyle name="Normal 2 2 3 4 4 3" xfId="1195"/>
    <cellStyle name="Normal 2 2 3 4 5" xfId="625"/>
    <cellStyle name="Normal 2 2 3 4 6" xfId="967"/>
    <cellStyle name="Normal 2 2 3 5" xfId="264"/>
    <cellStyle name="Normal 2 2 3 5 2" xfId="378"/>
    <cellStyle name="Normal 2 2 3 5 2 2" xfId="761"/>
    <cellStyle name="Normal 2 2 3 5 2 3" xfId="1103"/>
    <cellStyle name="Normal 2 2 3 5 3" xfId="492"/>
    <cellStyle name="Normal 2 2 3 5 3 2" xfId="875"/>
    <cellStyle name="Normal 2 2 3 5 3 3" xfId="1217"/>
    <cellStyle name="Normal 2 2 3 5 4" xfId="647"/>
    <cellStyle name="Normal 2 2 3 5 5" xfId="989"/>
    <cellStyle name="Normal 2 2 3 6" xfId="321"/>
    <cellStyle name="Normal 2 2 3 6 2" xfId="704"/>
    <cellStyle name="Normal 2 2 3 6 3" xfId="1046"/>
    <cellStyle name="Normal 2 2 3 7" xfId="435"/>
    <cellStyle name="Normal 2 2 3 7 2" xfId="818"/>
    <cellStyle name="Normal 2 2 3 7 3" xfId="1160"/>
    <cellStyle name="Normal 2 2 3 8" xfId="590"/>
    <cellStyle name="Normal 2 2 3 9" xfId="932"/>
    <cellStyle name="Normal 2 2 4" xfId="139"/>
    <cellStyle name="Normal 2 2 4 10" xfId="206"/>
    <cellStyle name="Normal 2 2 4 2" xfId="148"/>
    <cellStyle name="Normal 2 2 4 2 2" xfId="225"/>
    <cellStyle name="Normal 2 2 4 2 2 2" xfId="283"/>
    <cellStyle name="Normal 2 2 4 2 2 2 2" xfId="397"/>
    <cellStyle name="Normal 2 2 4 2 2 2 2 2" xfId="780"/>
    <cellStyle name="Normal 2 2 4 2 2 2 2 3" xfId="1122"/>
    <cellStyle name="Normal 2 2 4 2 2 2 3" xfId="511"/>
    <cellStyle name="Normal 2 2 4 2 2 2 3 2" xfId="894"/>
    <cellStyle name="Normal 2 2 4 2 2 2 3 3" xfId="1236"/>
    <cellStyle name="Normal 2 2 4 2 2 2 4" xfId="666"/>
    <cellStyle name="Normal 2 2 4 2 2 2 5" xfId="1008"/>
    <cellStyle name="Normal 2 2 4 2 2 3" xfId="340"/>
    <cellStyle name="Normal 2 2 4 2 2 3 2" xfId="723"/>
    <cellStyle name="Normal 2 2 4 2 2 3 3" xfId="1065"/>
    <cellStyle name="Normal 2 2 4 2 2 4" xfId="454"/>
    <cellStyle name="Normal 2 2 4 2 2 4 2" xfId="837"/>
    <cellStyle name="Normal 2 2 4 2 2 4 3" xfId="1179"/>
    <cellStyle name="Normal 2 2 4 2 2 5" xfId="609"/>
    <cellStyle name="Normal 2 2 4 2 2 6" xfId="951"/>
    <cellStyle name="Normal 2 2 4 2 3" xfId="245"/>
    <cellStyle name="Normal 2 2 4 2 3 2" xfId="302"/>
    <cellStyle name="Normal 2 2 4 2 3 2 2" xfId="416"/>
    <cellStyle name="Normal 2 2 4 2 3 2 2 2" xfId="799"/>
    <cellStyle name="Normal 2 2 4 2 3 2 2 3" xfId="1141"/>
    <cellStyle name="Normal 2 2 4 2 3 2 3" xfId="530"/>
    <cellStyle name="Normal 2 2 4 2 3 2 3 2" xfId="913"/>
    <cellStyle name="Normal 2 2 4 2 3 2 3 3" xfId="1255"/>
    <cellStyle name="Normal 2 2 4 2 3 2 4" xfId="685"/>
    <cellStyle name="Normal 2 2 4 2 3 2 5" xfId="1027"/>
    <cellStyle name="Normal 2 2 4 2 3 3" xfId="359"/>
    <cellStyle name="Normal 2 2 4 2 3 3 2" xfId="742"/>
    <cellStyle name="Normal 2 2 4 2 3 3 3" xfId="1084"/>
    <cellStyle name="Normal 2 2 4 2 3 4" xfId="473"/>
    <cellStyle name="Normal 2 2 4 2 3 4 2" xfId="856"/>
    <cellStyle name="Normal 2 2 4 2 3 4 3" xfId="1198"/>
    <cellStyle name="Normal 2 2 4 2 3 5" xfId="628"/>
    <cellStyle name="Normal 2 2 4 2 3 6" xfId="970"/>
    <cellStyle name="Normal 2 2 4 2 4" xfId="274"/>
    <cellStyle name="Normal 2 2 4 2 4 2" xfId="388"/>
    <cellStyle name="Normal 2 2 4 2 4 2 2" xfId="771"/>
    <cellStyle name="Normal 2 2 4 2 4 2 3" xfId="1113"/>
    <cellStyle name="Normal 2 2 4 2 4 3" xfId="502"/>
    <cellStyle name="Normal 2 2 4 2 4 3 2" xfId="885"/>
    <cellStyle name="Normal 2 2 4 2 4 3 3" xfId="1227"/>
    <cellStyle name="Normal 2 2 4 2 4 4" xfId="657"/>
    <cellStyle name="Normal 2 2 4 2 4 5" xfId="999"/>
    <cellStyle name="Normal 2 2 4 2 5" xfId="331"/>
    <cellStyle name="Normal 2 2 4 2 5 2" xfId="714"/>
    <cellStyle name="Normal 2 2 4 2 5 3" xfId="1056"/>
    <cellStyle name="Normal 2 2 4 2 6" xfId="445"/>
    <cellStyle name="Normal 2 2 4 2 6 2" xfId="828"/>
    <cellStyle name="Normal 2 2 4 2 6 3" xfId="1170"/>
    <cellStyle name="Normal 2 2 4 2 7" xfId="600"/>
    <cellStyle name="Normal 2 2 4 2 8" xfId="942"/>
    <cellStyle name="Normal 2 2 4 2 9" xfId="215"/>
    <cellStyle name="Normal 2 2 4 3" xfId="224"/>
    <cellStyle name="Normal 2 2 4 3 2" xfId="282"/>
    <cellStyle name="Normal 2 2 4 3 2 2" xfId="396"/>
    <cellStyle name="Normal 2 2 4 3 2 2 2" xfId="779"/>
    <cellStyle name="Normal 2 2 4 3 2 2 3" xfId="1121"/>
    <cellStyle name="Normal 2 2 4 3 2 3" xfId="510"/>
    <cellStyle name="Normal 2 2 4 3 2 3 2" xfId="893"/>
    <cellStyle name="Normal 2 2 4 3 2 3 3" xfId="1235"/>
    <cellStyle name="Normal 2 2 4 3 2 4" xfId="665"/>
    <cellStyle name="Normal 2 2 4 3 2 5" xfId="1007"/>
    <cellStyle name="Normal 2 2 4 3 3" xfId="339"/>
    <cellStyle name="Normal 2 2 4 3 3 2" xfId="722"/>
    <cellStyle name="Normal 2 2 4 3 3 3" xfId="1064"/>
    <cellStyle name="Normal 2 2 4 3 4" xfId="453"/>
    <cellStyle name="Normal 2 2 4 3 4 2" xfId="836"/>
    <cellStyle name="Normal 2 2 4 3 4 3" xfId="1178"/>
    <cellStyle name="Normal 2 2 4 3 5" xfId="608"/>
    <cellStyle name="Normal 2 2 4 3 6" xfId="950"/>
    <cellStyle name="Normal 2 2 4 4" xfId="244"/>
    <cellStyle name="Normal 2 2 4 4 2" xfId="301"/>
    <cellStyle name="Normal 2 2 4 4 2 2" xfId="415"/>
    <cellStyle name="Normal 2 2 4 4 2 2 2" xfId="798"/>
    <cellStyle name="Normal 2 2 4 4 2 2 3" xfId="1140"/>
    <cellStyle name="Normal 2 2 4 4 2 3" xfId="529"/>
    <cellStyle name="Normal 2 2 4 4 2 3 2" xfId="912"/>
    <cellStyle name="Normal 2 2 4 4 2 3 3" xfId="1254"/>
    <cellStyle name="Normal 2 2 4 4 2 4" xfId="684"/>
    <cellStyle name="Normal 2 2 4 4 2 5" xfId="1026"/>
    <cellStyle name="Normal 2 2 4 4 3" xfId="358"/>
    <cellStyle name="Normal 2 2 4 4 3 2" xfId="741"/>
    <cellStyle name="Normal 2 2 4 4 3 3" xfId="1083"/>
    <cellStyle name="Normal 2 2 4 4 4" xfId="472"/>
    <cellStyle name="Normal 2 2 4 4 4 2" xfId="855"/>
    <cellStyle name="Normal 2 2 4 4 4 3" xfId="1197"/>
    <cellStyle name="Normal 2 2 4 4 5" xfId="627"/>
    <cellStyle name="Normal 2 2 4 4 6" xfId="969"/>
    <cellStyle name="Normal 2 2 4 5" xfId="265"/>
    <cellStyle name="Normal 2 2 4 5 2" xfId="379"/>
    <cellStyle name="Normal 2 2 4 5 2 2" xfId="762"/>
    <cellStyle name="Normal 2 2 4 5 2 3" xfId="1104"/>
    <cellStyle name="Normal 2 2 4 5 3" xfId="493"/>
    <cellStyle name="Normal 2 2 4 5 3 2" xfId="876"/>
    <cellStyle name="Normal 2 2 4 5 3 3" xfId="1218"/>
    <cellStyle name="Normal 2 2 4 5 4" xfId="648"/>
    <cellStyle name="Normal 2 2 4 5 5" xfId="990"/>
    <cellStyle name="Normal 2 2 4 6" xfId="322"/>
    <cellStyle name="Normal 2 2 4 6 2" xfId="705"/>
    <cellStyle name="Normal 2 2 4 6 3" xfId="1047"/>
    <cellStyle name="Normal 2 2 4 7" xfId="436"/>
    <cellStyle name="Normal 2 2 4 7 2" xfId="819"/>
    <cellStyle name="Normal 2 2 4 7 3" xfId="1161"/>
    <cellStyle name="Normal 2 2 4 8" xfId="591"/>
    <cellStyle name="Normal 2 2 4 9" xfId="933"/>
    <cellStyle name="Normal 2 2 5" xfId="142"/>
    <cellStyle name="Normal 2 2 5 2" xfId="226"/>
    <cellStyle name="Normal 2 2 5 2 2" xfId="284"/>
    <cellStyle name="Normal 2 2 5 2 2 2" xfId="398"/>
    <cellStyle name="Normal 2 2 5 2 2 2 2" xfId="781"/>
    <cellStyle name="Normal 2 2 5 2 2 2 3" xfId="1123"/>
    <cellStyle name="Normal 2 2 5 2 2 3" xfId="512"/>
    <cellStyle name="Normal 2 2 5 2 2 3 2" xfId="895"/>
    <cellStyle name="Normal 2 2 5 2 2 3 3" xfId="1237"/>
    <cellStyle name="Normal 2 2 5 2 2 4" xfId="667"/>
    <cellStyle name="Normal 2 2 5 2 2 5" xfId="1009"/>
    <cellStyle name="Normal 2 2 5 2 3" xfId="341"/>
    <cellStyle name="Normal 2 2 5 2 3 2" xfId="724"/>
    <cellStyle name="Normal 2 2 5 2 3 3" xfId="1066"/>
    <cellStyle name="Normal 2 2 5 2 4" xfId="455"/>
    <cellStyle name="Normal 2 2 5 2 4 2" xfId="838"/>
    <cellStyle name="Normal 2 2 5 2 4 3" xfId="1180"/>
    <cellStyle name="Normal 2 2 5 2 5" xfId="610"/>
    <cellStyle name="Normal 2 2 5 2 6" xfId="952"/>
    <cellStyle name="Normal 2 2 5 3" xfId="246"/>
    <cellStyle name="Normal 2 2 5 3 2" xfId="303"/>
    <cellStyle name="Normal 2 2 5 3 2 2" xfId="417"/>
    <cellStyle name="Normal 2 2 5 3 2 2 2" xfId="800"/>
    <cellStyle name="Normal 2 2 5 3 2 2 3" xfId="1142"/>
    <cellStyle name="Normal 2 2 5 3 2 3" xfId="531"/>
    <cellStyle name="Normal 2 2 5 3 2 3 2" xfId="914"/>
    <cellStyle name="Normal 2 2 5 3 2 3 3" xfId="1256"/>
    <cellStyle name="Normal 2 2 5 3 2 4" xfId="686"/>
    <cellStyle name="Normal 2 2 5 3 2 5" xfId="1028"/>
    <cellStyle name="Normal 2 2 5 3 3" xfId="360"/>
    <cellStyle name="Normal 2 2 5 3 3 2" xfId="743"/>
    <cellStyle name="Normal 2 2 5 3 3 3" xfId="1085"/>
    <cellStyle name="Normal 2 2 5 3 4" xfId="474"/>
    <cellStyle name="Normal 2 2 5 3 4 2" xfId="857"/>
    <cellStyle name="Normal 2 2 5 3 4 3" xfId="1199"/>
    <cellStyle name="Normal 2 2 5 3 5" xfId="629"/>
    <cellStyle name="Normal 2 2 5 3 6" xfId="971"/>
    <cellStyle name="Normal 2 2 5 4" xfId="268"/>
    <cellStyle name="Normal 2 2 5 4 2" xfId="382"/>
    <cellStyle name="Normal 2 2 5 4 2 2" xfId="765"/>
    <cellStyle name="Normal 2 2 5 4 2 3" xfId="1107"/>
    <cellStyle name="Normal 2 2 5 4 3" xfId="496"/>
    <cellStyle name="Normal 2 2 5 4 3 2" xfId="879"/>
    <cellStyle name="Normal 2 2 5 4 3 3" xfId="1221"/>
    <cellStyle name="Normal 2 2 5 4 4" xfId="651"/>
    <cellStyle name="Normal 2 2 5 4 5" xfId="993"/>
    <cellStyle name="Normal 2 2 5 5" xfId="325"/>
    <cellStyle name="Normal 2 2 5 5 2" xfId="708"/>
    <cellStyle name="Normal 2 2 5 5 3" xfId="1050"/>
    <cellStyle name="Normal 2 2 5 6" xfId="439"/>
    <cellStyle name="Normal 2 2 5 6 2" xfId="822"/>
    <cellStyle name="Normal 2 2 5 6 3" xfId="1164"/>
    <cellStyle name="Normal 2 2 5 7" xfId="594"/>
    <cellStyle name="Normal 2 2 5 8" xfId="936"/>
    <cellStyle name="Normal 2 2 5 9" xfId="209"/>
    <cellStyle name="Normal 2 2 6" xfId="151"/>
    <cellStyle name="Normal 2 2 7" xfId="152"/>
    <cellStyle name="Normal 2 2 7 2" xfId="227"/>
    <cellStyle name="Normal 2 2 7 3" xfId="218"/>
    <cellStyle name="Normal 2 2 8" xfId="219"/>
    <cellStyle name="Normal 2 2 8 2" xfId="277"/>
    <cellStyle name="Normal 2 2 8 2 2" xfId="391"/>
    <cellStyle name="Normal 2 2 8 2 2 2" xfId="774"/>
    <cellStyle name="Normal 2 2 8 2 2 3" xfId="1116"/>
    <cellStyle name="Normal 2 2 8 2 3" xfId="505"/>
    <cellStyle name="Normal 2 2 8 2 3 2" xfId="888"/>
    <cellStyle name="Normal 2 2 8 2 3 3" xfId="1230"/>
    <cellStyle name="Normal 2 2 8 2 4" xfId="660"/>
    <cellStyle name="Normal 2 2 8 2 5" xfId="1002"/>
    <cellStyle name="Normal 2 2 8 3" xfId="334"/>
    <cellStyle name="Normal 2 2 8 3 2" xfId="717"/>
    <cellStyle name="Normal 2 2 8 3 3" xfId="1059"/>
    <cellStyle name="Normal 2 2 8 4" xfId="448"/>
    <cellStyle name="Normal 2 2 8 4 2" xfId="831"/>
    <cellStyle name="Normal 2 2 8 4 3" xfId="1173"/>
    <cellStyle name="Normal 2 2 8 5" xfId="603"/>
    <cellStyle name="Normal 2 2 8 6" xfId="945"/>
    <cellStyle name="Normal 2 2 9" xfId="239"/>
    <cellStyle name="Normal 2 2 9 2" xfId="296"/>
    <cellStyle name="Normal 2 2 9 2 2" xfId="410"/>
    <cellStyle name="Normal 2 2 9 2 2 2" xfId="793"/>
    <cellStyle name="Normal 2 2 9 2 2 3" xfId="1135"/>
    <cellStyle name="Normal 2 2 9 2 3" xfId="524"/>
    <cellStyle name="Normal 2 2 9 2 3 2" xfId="907"/>
    <cellStyle name="Normal 2 2 9 2 3 3" xfId="1249"/>
    <cellStyle name="Normal 2 2 9 2 4" xfId="679"/>
    <cellStyle name="Normal 2 2 9 2 5" xfId="1021"/>
    <cellStyle name="Normal 2 2 9 3" xfId="353"/>
    <cellStyle name="Normal 2 2 9 3 2" xfId="736"/>
    <cellStyle name="Normal 2 2 9 3 3" xfId="1078"/>
    <cellStyle name="Normal 2 2 9 4" xfId="467"/>
    <cellStyle name="Normal 2 2 9 4 2" xfId="850"/>
    <cellStyle name="Normal 2 2 9 4 3" xfId="1192"/>
    <cellStyle name="Normal 2 2 9 5" xfId="622"/>
    <cellStyle name="Normal 2 2 9 6" xfId="964"/>
    <cellStyle name="Normal 2 3" xfId="48"/>
    <cellStyle name="Normal 2 4" xfId="150"/>
    <cellStyle name="Normal 2 4 2" xfId="228"/>
    <cellStyle name="Normal 2 4 2 2" xfId="285"/>
    <cellStyle name="Normal 2 4 2 2 2" xfId="399"/>
    <cellStyle name="Normal 2 4 2 2 2 2" xfId="782"/>
    <cellStyle name="Normal 2 4 2 2 2 3" xfId="1124"/>
    <cellStyle name="Normal 2 4 2 2 3" xfId="513"/>
    <cellStyle name="Normal 2 4 2 2 3 2" xfId="896"/>
    <cellStyle name="Normal 2 4 2 2 3 3" xfId="1238"/>
    <cellStyle name="Normal 2 4 2 2 4" xfId="668"/>
    <cellStyle name="Normal 2 4 2 2 5" xfId="1010"/>
    <cellStyle name="Normal 2 4 2 3" xfId="342"/>
    <cellStyle name="Normal 2 4 2 3 2" xfId="725"/>
    <cellStyle name="Normal 2 4 2 3 3" xfId="1067"/>
    <cellStyle name="Normal 2 4 2 4" xfId="456"/>
    <cellStyle name="Normal 2 4 2 4 2" xfId="839"/>
    <cellStyle name="Normal 2 4 2 4 3" xfId="1181"/>
    <cellStyle name="Normal 2 4 2 5" xfId="611"/>
    <cellStyle name="Normal 2 4 2 6" xfId="953"/>
    <cellStyle name="Normal 2 4 3" xfId="247"/>
    <cellStyle name="Normal 2 4 3 2" xfId="304"/>
    <cellStyle name="Normal 2 4 3 2 2" xfId="418"/>
    <cellStyle name="Normal 2 4 3 2 2 2" xfId="801"/>
    <cellStyle name="Normal 2 4 3 2 2 3" xfId="1143"/>
    <cellStyle name="Normal 2 4 3 2 3" xfId="532"/>
    <cellStyle name="Normal 2 4 3 2 3 2" xfId="915"/>
    <cellStyle name="Normal 2 4 3 2 3 3" xfId="1257"/>
    <cellStyle name="Normal 2 4 3 2 4" xfId="687"/>
    <cellStyle name="Normal 2 4 3 2 5" xfId="1029"/>
    <cellStyle name="Normal 2 4 3 3" xfId="361"/>
    <cellStyle name="Normal 2 4 3 3 2" xfId="744"/>
    <cellStyle name="Normal 2 4 3 3 3" xfId="1086"/>
    <cellStyle name="Normal 2 4 3 4" xfId="475"/>
    <cellStyle name="Normal 2 4 3 4 2" xfId="858"/>
    <cellStyle name="Normal 2 4 3 4 3" xfId="1200"/>
    <cellStyle name="Normal 2 4 3 5" xfId="630"/>
    <cellStyle name="Normal 2 4 3 6" xfId="972"/>
    <cellStyle name="Normal 2 4 4" xfId="276"/>
    <cellStyle name="Normal 2 4 4 2" xfId="390"/>
    <cellStyle name="Normal 2 4 4 2 2" xfId="773"/>
    <cellStyle name="Normal 2 4 4 2 3" xfId="1115"/>
    <cellStyle name="Normal 2 4 4 3" xfId="504"/>
    <cellStyle name="Normal 2 4 4 3 2" xfId="887"/>
    <cellStyle name="Normal 2 4 4 3 3" xfId="1229"/>
    <cellStyle name="Normal 2 4 4 4" xfId="659"/>
    <cellStyle name="Normal 2 4 4 5" xfId="1001"/>
    <cellStyle name="Normal 2 4 5" xfId="333"/>
    <cellStyle name="Normal 2 4 5 2" xfId="716"/>
    <cellStyle name="Normal 2 4 5 3" xfId="1058"/>
    <cellStyle name="Normal 2 4 6" xfId="447"/>
    <cellStyle name="Normal 2 4 6 2" xfId="830"/>
    <cellStyle name="Normal 2 4 6 3" xfId="1172"/>
    <cellStyle name="Normal 2 4 7" xfId="602"/>
    <cellStyle name="Normal 2 4 8" xfId="944"/>
    <cellStyle name="Normal 2 4 9" xfId="217"/>
    <cellStyle name="Normal 3" xfId="35"/>
    <cellStyle name="Normal 3 2" xfId="90"/>
    <cellStyle name="Normal 3 3" xfId="126"/>
    <cellStyle name="Normal 4" xfId="46"/>
    <cellStyle name="Normal 5" xfId="47"/>
    <cellStyle name="Normal 5 10" xfId="429"/>
    <cellStyle name="Normal 5 10 2" xfId="812"/>
    <cellStyle name="Normal 5 10 3" xfId="1154"/>
    <cellStyle name="Normal 5 11" xfId="584"/>
    <cellStyle name="Normal 5 12" xfId="926"/>
    <cellStyle name="Normal 5 13" xfId="199"/>
    <cellStyle name="Normal 5 2" xfId="127"/>
    <cellStyle name="Normal 5 2 10" xfId="203"/>
    <cellStyle name="Normal 5 2 2" xfId="145"/>
    <cellStyle name="Normal 5 2 2 2" xfId="231"/>
    <cellStyle name="Normal 5 2 2 2 2" xfId="288"/>
    <cellStyle name="Normal 5 2 2 2 2 2" xfId="402"/>
    <cellStyle name="Normal 5 2 2 2 2 2 2" xfId="785"/>
    <cellStyle name="Normal 5 2 2 2 2 2 3" xfId="1127"/>
    <cellStyle name="Normal 5 2 2 2 2 3" xfId="516"/>
    <cellStyle name="Normal 5 2 2 2 2 3 2" xfId="899"/>
    <cellStyle name="Normal 5 2 2 2 2 3 3" xfId="1241"/>
    <cellStyle name="Normal 5 2 2 2 2 4" xfId="671"/>
    <cellStyle name="Normal 5 2 2 2 2 5" xfId="1013"/>
    <cellStyle name="Normal 5 2 2 2 3" xfId="345"/>
    <cellStyle name="Normal 5 2 2 2 3 2" xfId="728"/>
    <cellStyle name="Normal 5 2 2 2 3 3" xfId="1070"/>
    <cellStyle name="Normal 5 2 2 2 4" xfId="459"/>
    <cellStyle name="Normal 5 2 2 2 4 2" xfId="842"/>
    <cellStyle name="Normal 5 2 2 2 4 3" xfId="1184"/>
    <cellStyle name="Normal 5 2 2 2 5" xfId="614"/>
    <cellStyle name="Normal 5 2 2 2 6" xfId="956"/>
    <cellStyle name="Normal 5 2 2 3" xfId="250"/>
    <cellStyle name="Normal 5 2 2 3 2" xfId="307"/>
    <cellStyle name="Normal 5 2 2 3 2 2" xfId="421"/>
    <cellStyle name="Normal 5 2 2 3 2 2 2" xfId="804"/>
    <cellStyle name="Normal 5 2 2 3 2 2 3" xfId="1146"/>
    <cellStyle name="Normal 5 2 2 3 2 3" xfId="535"/>
    <cellStyle name="Normal 5 2 2 3 2 3 2" xfId="918"/>
    <cellStyle name="Normal 5 2 2 3 2 3 3" xfId="1260"/>
    <cellStyle name="Normal 5 2 2 3 2 4" xfId="690"/>
    <cellStyle name="Normal 5 2 2 3 2 5" xfId="1032"/>
    <cellStyle name="Normal 5 2 2 3 3" xfId="364"/>
    <cellStyle name="Normal 5 2 2 3 3 2" xfId="747"/>
    <cellStyle name="Normal 5 2 2 3 3 3" xfId="1089"/>
    <cellStyle name="Normal 5 2 2 3 4" xfId="478"/>
    <cellStyle name="Normal 5 2 2 3 4 2" xfId="861"/>
    <cellStyle name="Normal 5 2 2 3 4 3" xfId="1203"/>
    <cellStyle name="Normal 5 2 2 3 5" xfId="633"/>
    <cellStyle name="Normal 5 2 2 3 6" xfId="975"/>
    <cellStyle name="Normal 5 2 2 4" xfId="271"/>
    <cellStyle name="Normal 5 2 2 4 2" xfId="385"/>
    <cellStyle name="Normal 5 2 2 4 2 2" xfId="768"/>
    <cellStyle name="Normal 5 2 2 4 2 3" xfId="1110"/>
    <cellStyle name="Normal 5 2 2 4 3" xfId="499"/>
    <cellStyle name="Normal 5 2 2 4 3 2" xfId="882"/>
    <cellStyle name="Normal 5 2 2 4 3 3" xfId="1224"/>
    <cellStyle name="Normal 5 2 2 4 4" xfId="654"/>
    <cellStyle name="Normal 5 2 2 4 5" xfId="996"/>
    <cellStyle name="Normal 5 2 2 5" xfId="328"/>
    <cellStyle name="Normal 5 2 2 5 2" xfId="711"/>
    <cellStyle name="Normal 5 2 2 5 3" xfId="1053"/>
    <cellStyle name="Normal 5 2 2 6" xfId="442"/>
    <cellStyle name="Normal 5 2 2 6 2" xfId="825"/>
    <cellStyle name="Normal 5 2 2 6 3" xfId="1167"/>
    <cellStyle name="Normal 5 2 2 7" xfId="597"/>
    <cellStyle name="Normal 5 2 2 8" xfId="939"/>
    <cellStyle name="Normal 5 2 2 9" xfId="212"/>
    <cellStyle name="Normal 5 2 3" xfId="230"/>
    <cellStyle name="Normal 5 2 3 2" xfId="287"/>
    <cellStyle name="Normal 5 2 3 2 2" xfId="401"/>
    <cellStyle name="Normal 5 2 3 2 2 2" xfId="784"/>
    <cellStyle name="Normal 5 2 3 2 2 3" xfId="1126"/>
    <cellStyle name="Normal 5 2 3 2 3" xfId="515"/>
    <cellStyle name="Normal 5 2 3 2 3 2" xfId="898"/>
    <cellStyle name="Normal 5 2 3 2 3 3" xfId="1240"/>
    <cellStyle name="Normal 5 2 3 2 4" xfId="670"/>
    <cellStyle name="Normal 5 2 3 2 5" xfId="1012"/>
    <cellStyle name="Normal 5 2 3 3" xfId="344"/>
    <cellStyle name="Normal 5 2 3 3 2" xfId="727"/>
    <cellStyle name="Normal 5 2 3 3 3" xfId="1069"/>
    <cellStyle name="Normal 5 2 3 4" xfId="458"/>
    <cellStyle name="Normal 5 2 3 4 2" xfId="841"/>
    <cellStyle name="Normal 5 2 3 4 3" xfId="1183"/>
    <cellStyle name="Normal 5 2 3 5" xfId="613"/>
    <cellStyle name="Normal 5 2 3 6" xfId="955"/>
    <cellStyle name="Normal 5 2 4" xfId="249"/>
    <cellStyle name="Normal 5 2 4 2" xfId="306"/>
    <cellStyle name="Normal 5 2 4 2 2" xfId="420"/>
    <cellStyle name="Normal 5 2 4 2 2 2" xfId="803"/>
    <cellStyle name="Normal 5 2 4 2 2 3" xfId="1145"/>
    <cellStyle name="Normal 5 2 4 2 3" xfId="534"/>
    <cellStyle name="Normal 5 2 4 2 3 2" xfId="917"/>
    <cellStyle name="Normal 5 2 4 2 3 3" xfId="1259"/>
    <cellStyle name="Normal 5 2 4 2 4" xfId="689"/>
    <cellStyle name="Normal 5 2 4 2 5" xfId="1031"/>
    <cellStyle name="Normal 5 2 4 3" xfId="363"/>
    <cellStyle name="Normal 5 2 4 3 2" xfId="746"/>
    <cellStyle name="Normal 5 2 4 3 3" xfId="1088"/>
    <cellStyle name="Normal 5 2 4 4" xfId="477"/>
    <cellStyle name="Normal 5 2 4 4 2" xfId="860"/>
    <cellStyle name="Normal 5 2 4 4 3" xfId="1202"/>
    <cellStyle name="Normal 5 2 4 5" xfId="632"/>
    <cellStyle name="Normal 5 2 4 6" xfId="974"/>
    <cellStyle name="Normal 5 2 5" xfId="262"/>
    <cellStyle name="Normal 5 2 5 2" xfId="376"/>
    <cellStyle name="Normal 5 2 5 2 2" xfId="759"/>
    <cellStyle name="Normal 5 2 5 2 3" xfId="1101"/>
    <cellStyle name="Normal 5 2 5 3" xfId="490"/>
    <cellStyle name="Normal 5 2 5 3 2" xfId="873"/>
    <cellStyle name="Normal 5 2 5 3 3" xfId="1215"/>
    <cellStyle name="Normal 5 2 5 4" xfId="645"/>
    <cellStyle name="Normal 5 2 5 5" xfId="987"/>
    <cellStyle name="Normal 5 2 6" xfId="319"/>
    <cellStyle name="Normal 5 2 6 2" xfId="702"/>
    <cellStyle name="Normal 5 2 6 3" xfId="1044"/>
    <cellStyle name="Normal 5 2 7" xfId="433"/>
    <cellStyle name="Normal 5 2 7 2" xfId="816"/>
    <cellStyle name="Normal 5 2 7 3" xfId="1158"/>
    <cellStyle name="Normal 5 2 8" xfId="588"/>
    <cellStyle name="Normal 5 2 9" xfId="930"/>
    <cellStyle name="Normal 5 3" xfId="137"/>
    <cellStyle name="Normal 5 3 10" xfId="204"/>
    <cellStyle name="Normal 5 3 2" xfId="146"/>
    <cellStyle name="Normal 5 3 2 2" xfId="233"/>
    <cellStyle name="Normal 5 3 2 2 2" xfId="290"/>
    <cellStyle name="Normal 5 3 2 2 2 2" xfId="404"/>
    <cellStyle name="Normal 5 3 2 2 2 2 2" xfId="787"/>
    <cellStyle name="Normal 5 3 2 2 2 2 3" xfId="1129"/>
    <cellStyle name="Normal 5 3 2 2 2 3" xfId="518"/>
    <cellStyle name="Normal 5 3 2 2 2 3 2" xfId="901"/>
    <cellStyle name="Normal 5 3 2 2 2 3 3" xfId="1243"/>
    <cellStyle name="Normal 5 3 2 2 2 4" xfId="673"/>
    <cellStyle name="Normal 5 3 2 2 2 5" xfId="1015"/>
    <cellStyle name="Normal 5 3 2 2 3" xfId="347"/>
    <cellStyle name="Normal 5 3 2 2 3 2" xfId="730"/>
    <cellStyle name="Normal 5 3 2 2 3 3" xfId="1072"/>
    <cellStyle name="Normal 5 3 2 2 4" xfId="461"/>
    <cellStyle name="Normal 5 3 2 2 4 2" xfId="844"/>
    <cellStyle name="Normal 5 3 2 2 4 3" xfId="1186"/>
    <cellStyle name="Normal 5 3 2 2 5" xfId="616"/>
    <cellStyle name="Normal 5 3 2 2 6" xfId="958"/>
    <cellStyle name="Normal 5 3 2 3" xfId="252"/>
    <cellStyle name="Normal 5 3 2 3 2" xfId="309"/>
    <cellStyle name="Normal 5 3 2 3 2 2" xfId="423"/>
    <cellStyle name="Normal 5 3 2 3 2 2 2" xfId="806"/>
    <cellStyle name="Normal 5 3 2 3 2 2 3" xfId="1148"/>
    <cellStyle name="Normal 5 3 2 3 2 3" xfId="537"/>
    <cellStyle name="Normal 5 3 2 3 2 3 2" xfId="920"/>
    <cellStyle name="Normal 5 3 2 3 2 3 3" xfId="1262"/>
    <cellStyle name="Normal 5 3 2 3 2 4" xfId="692"/>
    <cellStyle name="Normal 5 3 2 3 2 5" xfId="1034"/>
    <cellStyle name="Normal 5 3 2 3 3" xfId="366"/>
    <cellStyle name="Normal 5 3 2 3 3 2" xfId="749"/>
    <cellStyle name="Normal 5 3 2 3 3 3" xfId="1091"/>
    <cellStyle name="Normal 5 3 2 3 4" xfId="480"/>
    <cellStyle name="Normal 5 3 2 3 4 2" xfId="863"/>
    <cellStyle name="Normal 5 3 2 3 4 3" xfId="1205"/>
    <cellStyle name="Normal 5 3 2 3 5" xfId="635"/>
    <cellStyle name="Normal 5 3 2 3 6" xfId="977"/>
    <cellStyle name="Normal 5 3 2 4" xfId="272"/>
    <cellStyle name="Normal 5 3 2 4 2" xfId="386"/>
    <cellStyle name="Normal 5 3 2 4 2 2" xfId="769"/>
    <cellStyle name="Normal 5 3 2 4 2 3" xfId="1111"/>
    <cellStyle name="Normal 5 3 2 4 3" xfId="500"/>
    <cellStyle name="Normal 5 3 2 4 3 2" xfId="883"/>
    <cellStyle name="Normal 5 3 2 4 3 3" xfId="1225"/>
    <cellStyle name="Normal 5 3 2 4 4" xfId="655"/>
    <cellStyle name="Normal 5 3 2 4 5" xfId="997"/>
    <cellStyle name="Normal 5 3 2 5" xfId="329"/>
    <cellStyle name="Normal 5 3 2 5 2" xfId="712"/>
    <cellStyle name="Normal 5 3 2 5 3" xfId="1054"/>
    <cellStyle name="Normal 5 3 2 6" xfId="443"/>
    <cellStyle name="Normal 5 3 2 6 2" xfId="826"/>
    <cellStyle name="Normal 5 3 2 6 3" xfId="1168"/>
    <cellStyle name="Normal 5 3 2 7" xfId="598"/>
    <cellStyle name="Normal 5 3 2 8" xfId="940"/>
    <cellStyle name="Normal 5 3 2 9" xfId="213"/>
    <cellStyle name="Normal 5 3 3" xfId="232"/>
    <cellStyle name="Normal 5 3 3 2" xfId="289"/>
    <cellStyle name="Normal 5 3 3 2 2" xfId="403"/>
    <cellStyle name="Normal 5 3 3 2 2 2" xfId="786"/>
    <cellStyle name="Normal 5 3 3 2 2 3" xfId="1128"/>
    <cellStyle name="Normal 5 3 3 2 3" xfId="517"/>
    <cellStyle name="Normal 5 3 3 2 3 2" xfId="900"/>
    <cellStyle name="Normal 5 3 3 2 3 3" xfId="1242"/>
    <cellStyle name="Normal 5 3 3 2 4" xfId="672"/>
    <cellStyle name="Normal 5 3 3 2 5" xfId="1014"/>
    <cellStyle name="Normal 5 3 3 3" xfId="346"/>
    <cellStyle name="Normal 5 3 3 3 2" xfId="729"/>
    <cellStyle name="Normal 5 3 3 3 3" xfId="1071"/>
    <cellStyle name="Normal 5 3 3 4" xfId="460"/>
    <cellStyle name="Normal 5 3 3 4 2" xfId="843"/>
    <cellStyle name="Normal 5 3 3 4 3" xfId="1185"/>
    <cellStyle name="Normal 5 3 3 5" xfId="615"/>
    <cellStyle name="Normal 5 3 3 6" xfId="957"/>
    <cellStyle name="Normal 5 3 4" xfId="251"/>
    <cellStyle name="Normal 5 3 4 2" xfId="308"/>
    <cellStyle name="Normal 5 3 4 2 2" xfId="422"/>
    <cellStyle name="Normal 5 3 4 2 2 2" xfId="805"/>
    <cellStyle name="Normal 5 3 4 2 2 3" xfId="1147"/>
    <cellStyle name="Normal 5 3 4 2 3" xfId="536"/>
    <cellStyle name="Normal 5 3 4 2 3 2" xfId="919"/>
    <cellStyle name="Normal 5 3 4 2 3 3" xfId="1261"/>
    <cellStyle name="Normal 5 3 4 2 4" xfId="691"/>
    <cellStyle name="Normal 5 3 4 2 5" xfId="1033"/>
    <cellStyle name="Normal 5 3 4 3" xfId="365"/>
    <cellStyle name="Normal 5 3 4 3 2" xfId="748"/>
    <cellStyle name="Normal 5 3 4 3 3" xfId="1090"/>
    <cellStyle name="Normal 5 3 4 4" xfId="479"/>
    <cellStyle name="Normal 5 3 4 4 2" xfId="862"/>
    <cellStyle name="Normal 5 3 4 4 3" xfId="1204"/>
    <cellStyle name="Normal 5 3 4 5" xfId="634"/>
    <cellStyle name="Normal 5 3 4 6" xfId="976"/>
    <cellStyle name="Normal 5 3 5" xfId="263"/>
    <cellStyle name="Normal 5 3 5 2" xfId="377"/>
    <cellStyle name="Normal 5 3 5 2 2" xfId="760"/>
    <cellStyle name="Normal 5 3 5 2 3" xfId="1102"/>
    <cellStyle name="Normal 5 3 5 3" xfId="491"/>
    <cellStyle name="Normal 5 3 5 3 2" xfId="874"/>
    <cellStyle name="Normal 5 3 5 3 3" xfId="1216"/>
    <cellStyle name="Normal 5 3 5 4" xfId="646"/>
    <cellStyle name="Normal 5 3 5 5" xfId="988"/>
    <cellStyle name="Normal 5 3 6" xfId="320"/>
    <cellStyle name="Normal 5 3 6 2" xfId="703"/>
    <cellStyle name="Normal 5 3 6 3" xfId="1045"/>
    <cellStyle name="Normal 5 3 7" xfId="434"/>
    <cellStyle name="Normal 5 3 7 2" xfId="817"/>
    <cellStyle name="Normal 5 3 7 3" xfId="1159"/>
    <cellStyle name="Normal 5 3 8" xfId="589"/>
    <cellStyle name="Normal 5 3 9" xfId="931"/>
    <cellStyle name="Normal 5 4" xfId="140"/>
    <cellStyle name="Normal 5 4 10" xfId="207"/>
    <cellStyle name="Normal 5 4 2" xfId="149"/>
    <cellStyle name="Normal 5 4 2 2" xfId="235"/>
    <cellStyle name="Normal 5 4 2 2 2" xfId="292"/>
    <cellStyle name="Normal 5 4 2 2 2 2" xfId="406"/>
    <cellStyle name="Normal 5 4 2 2 2 2 2" xfId="789"/>
    <cellStyle name="Normal 5 4 2 2 2 2 3" xfId="1131"/>
    <cellStyle name="Normal 5 4 2 2 2 3" xfId="520"/>
    <cellStyle name="Normal 5 4 2 2 2 3 2" xfId="903"/>
    <cellStyle name="Normal 5 4 2 2 2 3 3" xfId="1245"/>
    <cellStyle name="Normal 5 4 2 2 2 4" xfId="675"/>
    <cellStyle name="Normal 5 4 2 2 2 5" xfId="1017"/>
    <cellStyle name="Normal 5 4 2 2 3" xfId="349"/>
    <cellStyle name="Normal 5 4 2 2 3 2" xfId="732"/>
    <cellStyle name="Normal 5 4 2 2 3 3" xfId="1074"/>
    <cellStyle name="Normal 5 4 2 2 4" xfId="463"/>
    <cellStyle name="Normal 5 4 2 2 4 2" xfId="846"/>
    <cellStyle name="Normal 5 4 2 2 4 3" xfId="1188"/>
    <cellStyle name="Normal 5 4 2 2 5" xfId="618"/>
    <cellStyle name="Normal 5 4 2 2 6" xfId="960"/>
    <cellStyle name="Normal 5 4 2 3" xfId="254"/>
    <cellStyle name="Normal 5 4 2 3 2" xfId="311"/>
    <cellStyle name="Normal 5 4 2 3 2 2" xfId="425"/>
    <cellStyle name="Normal 5 4 2 3 2 2 2" xfId="808"/>
    <cellStyle name="Normal 5 4 2 3 2 2 3" xfId="1150"/>
    <cellStyle name="Normal 5 4 2 3 2 3" xfId="539"/>
    <cellStyle name="Normal 5 4 2 3 2 3 2" xfId="922"/>
    <cellStyle name="Normal 5 4 2 3 2 3 3" xfId="1264"/>
    <cellStyle name="Normal 5 4 2 3 2 4" xfId="694"/>
    <cellStyle name="Normal 5 4 2 3 2 5" xfId="1036"/>
    <cellStyle name="Normal 5 4 2 3 3" xfId="368"/>
    <cellStyle name="Normal 5 4 2 3 3 2" xfId="751"/>
    <cellStyle name="Normal 5 4 2 3 3 3" xfId="1093"/>
    <cellStyle name="Normal 5 4 2 3 4" xfId="482"/>
    <cellStyle name="Normal 5 4 2 3 4 2" xfId="865"/>
    <cellStyle name="Normal 5 4 2 3 4 3" xfId="1207"/>
    <cellStyle name="Normal 5 4 2 3 5" xfId="637"/>
    <cellStyle name="Normal 5 4 2 3 6" xfId="979"/>
    <cellStyle name="Normal 5 4 2 4" xfId="275"/>
    <cellStyle name="Normal 5 4 2 4 2" xfId="389"/>
    <cellStyle name="Normal 5 4 2 4 2 2" xfId="772"/>
    <cellStyle name="Normal 5 4 2 4 2 3" xfId="1114"/>
    <cellStyle name="Normal 5 4 2 4 3" xfId="503"/>
    <cellStyle name="Normal 5 4 2 4 3 2" xfId="886"/>
    <cellStyle name="Normal 5 4 2 4 3 3" xfId="1228"/>
    <cellStyle name="Normal 5 4 2 4 4" xfId="658"/>
    <cellStyle name="Normal 5 4 2 4 5" xfId="1000"/>
    <cellStyle name="Normal 5 4 2 5" xfId="332"/>
    <cellStyle name="Normal 5 4 2 5 2" xfId="715"/>
    <cellStyle name="Normal 5 4 2 5 3" xfId="1057"/>
    <cellStyle name="Normal 5 4 2 6" xfId="446"/>
    <cellStyle name="Normal 5 4 2 6 2" xfId="829"/>
    <cellStyle name="Normal 5 4 2 6 3" xfId="1171"/>
    <cellStyle name="Normal 5 4 2 7" xfId="601"/>
    <cellStyle name="Normal 5 4 2 8" xfId="943"/>
    <cellStyle name="Normal 5 4 2 9" xfId="216"/>
    <cellStyle name="Normal 5 4 3" xfId="234"/>
    <cellStyle name="Normal 5 4 3 2" xfId="291"/>
    <cellStyle name="Normal 5 4 3 2 2" xfId="405"/>
    <cellStyle name="Normal 5 4 3 2 2 2" xfId="788"/>
    <cellStyle name="Normal 5 4 3 2 2 3" xfId="1130"/>
    <cellStyle name="Normal 5 4 3 2 3" xfId="519"/>
    <cellStyle name="Normal 5 4 3 2 3 2" xfId="902"/>
    <cellStyle name="Normal 5 4 3 2 3 3" xfId="1244"/>
    <cellStyle name="Normal 5 4 3 2 4" xfId="674"/>
    <cellStyle name="Normal 5 4 3 2 5" xfId="1016"/>
    <cellStyle name="Normal 5 4 3 3" xfId="348"/>
    <cellStyle name="Normal 5 4 3 3 2" xfId="731"/>
    <cellStyle name="Normal 5 4 3 3 3" xfId="1073"/>
    <cellStyle name="Normal 5 4 3 4" xfId="462"/>
    <cellStyle name="Normal 5 4 3 4 2" xfId="845"/>
    <cellStyle name="Normal 5 4 3 4 3" xfId="1187"/>
    <cellStyle name="Normal 5 4 3 5" xfId="617"/>
    <cellStyle name="Normal 5 4 3 6" xfId="959"/>
    <cellStyle name="Normal 5 4 4" xfId="253"/>
    <cellStyle name="Normal 5 4 4 2" xfId="310"/>
    <cellStyle name="Normal 5 4 4 2 2" xfId="424"/>
    <cellStyle name="Normal 5 4 4 2 2 2" xfId="807"/>
    <cellStyle name="Normal 5 4 4 2 2 3" xfId="1149"/>
    <cellStyle name="Normal 5 4 4 2 3" xfId="538"/>
    <cellStyle name="Normal 5 4 4 2 3 2" xfId="921"/>
    <cellStyle name="Normal 5 4 4 2 3 3" xfId="1263"/>
    <cellStyle name="Normal 5 4 4 2 4" xfId="693"/>
    <cellStyle name="Normal 5 4 4 2 5" xfId="1035"/>
    <cellStyle name="Normal 5 4 4 3" xfId="367"/>
    <cellStyle name="Normal 5 4 4 3 2" xfId="750"/>
    <cellStyle name="Normal 5 4 4 3 3" xfId="1092"/>
    <cellStyle name="Normal 5 4 4 4" xfId="481"/>
    <cellStyle name="Normal 5 4 4 4 2" xfId="864"/>
    <cellStyle name="Normal 5 4 4 4 3" xfId="1206"/>
    <cellStyle name="Normal 5 4 4 5" xfId="636"/>
    <cellStyle name="Normal 5 4 4 6" xfId="978"/>
    <cellStyle name="Normal 5 4 5" xfId="266"/>
    <cellStyle name="Normal 5 4 5 2" xfId="380"/>
    <cellStyle name="Normal 5 4 5 2 2" xfId="763"/>
    <cellStyle name="Normal 5 4 5 2 3" xfId="1105"/>
    <cellStyle name="Normal 5 4 5 3" xfId="494"/>
    <cellStyle name="Normal 5 4 5 3 2" xfId="877"/>
    <cellStyle name="Normal 5 4 5 3 3" xfId="1219"/>
    <cellStyle name="Normal 5 4 5 4" xfId="649"/>
    <cellStyle name="Normal 5 4 5 5" xfId="991"/>
    <cellStyle name="Normal 5 4 6" xfId="323"/>
    <cellStyle name="Normal 5 4 6 2" xfId="706"/>
    <cellStyle name="Normal 5 4 6 3" xfId="1048"/>
    <cellStyle name="Normal 5 4 7" xfId="437"/>
    <cellStyle name="Normal 5 4 7 2" xfId="820"/>
    <cellStyle name="Normal 5 4 7 3" xfId="1162"/>
    <cellStyle name="Normal 5 4 8" xfId="592"/>
    <cellStyle name="Normal 5 4 9" xfId="934"/>
    <cellStyle name="Normal 5 5" xfId="141"/>
    <cellStyle name="Normal 5 5 2" xfId="236"/>
    <cellStyle name="Normal 5 5 2 2" xfId="293"/>
    <cellStyle name="Normal 5 5 2 2 2" xfId="407"/>
    <cellStyle name="Normal 5 5 2 2 2 2" xfId="790"/>
    <cellStyle name="Normal 5 5 2 2 2 3" xfId="1132"/>
    <cellStyle name="Normal 5 5 2 2 3" xfId="521"/>
    <cellStyle name="Normal 5 5 2 2 3 2" xfId="904"/>
    <cellStyle name="Normal 5 5 2 2 3 3" xfId="1246"/>
    <cellStyle name="Normal 5 5 2 2 4" xfId="676"/>
    <cellStyle name="Normal 5 5 2 2 5" xfId="1018"/>
    <cellStyle name="Normal 5 5 2 3" xfId="350"/>
    <cellStyle name="Normal 5 5 2 3 2" xfId="733"/>
    <cellStyle name="Normal 5 5 2 3 3" xfId="1075"/>
    <cellStyle name="Normal 5 5 2 4" xfId="464"/>
    <cellStyle name="Normal 5 5 2 4 2" xfId="847"/>
    <cellStyle name="Normal 5 5 2 4 3" xfId="1189"/>
    <cellStyle name="Normal 5 5 2 5" xfId="619"/>
    <cellStyle name="Normal 5 5 2 6" xfId="961"/>
    <cellStyle name="Normal 5 5 3" xfId="255"/>
    <cellStyle name="Normal 5 5 3 2" xfId="312"/>
    <cellStyle name="Normal 5 5 3 2 2" xfId="426"/>
    <cellStyle name="Normal 5 5 3 2 2 2" xfId="809"/>
    <cellStyle name="Normal 5 5 3 2 2 3" xfId="1151"/>
    <cellStyle name="Normal 5 5 3 2 3" xfId="540"/>
    <cellStyle name="Normal 5 5 3 2 3 2" xfId="923"/>
    <cellStyle name="Normal 5 5 3 2 3 3" xfId="1265"/>
    <cellStyle name="Normal 5 5 3 2 4" xfId="695"/>
    <cellStyle name="Normal 5 5 3 2 5" xfId="1037"/>
    <cellStyle name="Normal 5 5 3 3" xfId="369"/>
    <cellStyle name="Normal 5 5 3 3 2" xfId="752"/>
    <cellStyle name="Normal 5 5 3 3 3" xfId="1094"/>
    <cellStyle name="Normal 5 5 3 4" xfId="483"/>
    <cellStyle name="Normal 5 5 3 4 2" xfId="866"/>
    <cellStyle name="Normal 5 5 3 4 3" xfId="1208"/>
    <cellStyle name="Normal 5 5 3 5" xfId="638"/>
    <cellStyle name="Normal 5 5 3 6" xfId="980"/>
    <cellStyle name="Normal 5 5 4" xfId="267"/>
    <cellStyle name="Normal 5 5 4 2" xfId="381"/>
    <cellStyle name="Normal 5 5 4 2 2" xfId="764"/>
    <cellStyle name="Normal 5 5 4 2 3" xfId="1106"/>
    <cellStyle name="Normal 5 5 4 3" xfId="495"/>
    <cellStyle name="Normal 5 5 4 3 2" xfId="878"/>
    <cellStyle name="Normal 5 5 4 3 3" xfId="1220"/>
    <cellStyle name="Normal 5 5 4 4" xfId="650"/>
    <cellStyle name="Normal 5 5 4 5" xfId="992"/>
    <cellStyle name="Normal 5 5 5" xfId="324"/>
    <cellStyle name="Normal 5 5 5 2" xfId="707"/>
    <cellStyle name="Normal 5 5 5 3" xfId="1049"/>
    <cellStyle name="Normal 5 5 6" xfId="438"/>
    <cellStyle name="Normal 5 5 6 2" xfId="821"/>
    <cellStyle name="Normal 5 5 6 3" xfId="1163"/>
    <cellStyle name="Normal 5 5 7" xfId="593"/>
    <cellStyle name="Normal 5 5 8" xfId="935"/>
    <cellStyle name="Normal 5 5 9" xfId="208"/>
    <cellStyle name="Normal 5 6" xfId="229"/>
    <cellStyle name="Normal 5 6 2" xfId="286"/>
    <cellStyle name="Normal 5 6 2 2" xfId="400"/>
    <cellStyle name="Normal 5 6 2 2 2" xfId="783"/>
    <cellStyle name="Normal 5 6 2 2 3" xfId="1125"/>
    <cellStyle name="Normal 5 6 2 3" xfId="514"/>
    <cellStyle name="Normal 5 6 2 3 2" xfId="897"/>
    <cellStyle name="Normal 5 6 2 3 3" xfId="1239"/>
    <cellStyle name="Normal 5 6 2 4" xfId="669"/>
    <cellStyle name="Normal 5 6 2 5" xfId="1011"/>
    <cellStyle name="Normal 5 6 3" xfId="343"/>
    <cellStyle name="Normal 5 6 3 2" xfId="726"/>
    <cellStyle name="Normal 5 6 3 3" xfId="1068"/>
    <cellStyle name="Normal 5 6 4" xfId="457"/>
    <cellStyle name="Normal 5 6 4 2" xfId="840"/>
    <cellStyle name="Normal 5 6 4 3" xfId="1182"/>
    <cellStyle name="Normal 5 6 5" xfId="612"/>
    <cellStyle name="Normal 5 6 6" xfId="954"/>
    <cellStyle name="Normal 5 7" xfId="248"/>
    <cellStyle name="Normal 5 7 2" xfId="305"/>
    <cellStyle name="Normal 5 7 2 2" xfId="419"/>
    <cellStyle name="Normal 5 7 2 2 2" xfId="802"/>
    <cellStyle name="Normal 5 7 2 2 3" xfId="1144"/>
    <cellStyle name="Normal 5 7 2 3" xfId="533"/>
    <cellStyle name="Normal 5 7 2 3 2" xfId="916"/>
    <cellStyle name="Normal 5 7 2 3 3" xfId="1258"/>
    <cellStyle name="Normal 5 7 2 4" xfId="688"/>
    <cellStyle name="Normal 5 7 2 5" xfId="1030"/>
    <cellStyle name="Normal 5 7 3" xfId="362"/>
    <cellStyle name="Normal 5 7 3 2" xfId="745"/>
    <cellStyle name="Normal 5 7 3 3" xfId="1087"/>
    <cellStyle name="Normal 5 7 4" xfId="476"/>
    <cellStyle name="Normal 5 7 4 2" xfId="859"/>
    <cellStyle name="Normal 5 7 4 3" xfId="1201"/>
    <cellStyle name="Normal 5 7 5" xfId="631"/>
    <cellStyle name="Normal 5 7 6" xfId="973"/>
    <cellStyle name="Normal 5 8" xfId="258"/>
    <cellStyle name="Normal 5 8 2" xfId="372"/>
    <cellStyle name="Normal 5 8 2 2" xfId="755"/>
    <cellStyle name="Normal 5 8 2 3" xfId="1097"/>
    <cellStyle name="Normal 5 8 3" xfId="486"/>
    <cellStyle name="Normal 5 8 3 2" xfId="869"/>
    <cellStyle name="Normal 5 8 3 3" xfId="1211"/>
    <cellStyle name="Normal 5 8 4" xfId="641"/>
    <cellStyle name="Normal 5 8 5" xfId="983"/>
    <cellStyle name="Normal 5 9" xfId="315"/>
    <cellStyle name="Normal 5 9 2" xfId="698"/>
    <cellStyle name="Normal 5 9 3" xfId="1040"/>
    <cellStyle name="Normal 6" xfId="92"/>
    <cellStyle name="Normal 7" xfId="91"/>
    <cellStyle name="Normal 7 10" xfId="201"/>
    <cellStyle name="Normal 7 2" xfId="143"/>
    <cellStyle name="Normal 7 2 2" xfId="238"/>
    <cellStyle name="Normal 7 2 2 2" xfId="295"/>
    <cellStyle name="Normal 7 2 2 2 2" xfId="409"/>
    <cellStyle name="Normal 7 2 2 2 2 2" xfId="792"/>
    <cellStyle name="Normal 7 2 2 2 2 3" xfId="1134"/>
    <cellStyle name="Normal 7 2 2 2 3" xfId="523"/>
    <cellStyle name="Normal 7 2 2 2 3 2" xfId="906"/>
    <cellStyle name="Normal 7 2 2 2 3 3" xfId="1248"/>
    <cellStyle name="Normal 7 2 2 2 4" xfId="678"/>
    <cellStyle name="Normal 7 2 2 2 5" xfId="1020"/>
    <cellStyle name="Normal 7 2 2 3" xfId="352"/>
    <cellStyle name="Normal 7 2 2 3 2" xfId="735"/>
    <cellStyle name="Normal 7 2 2 3 3" xfId="1077"/>
    <cellStyle name="Normal 7 2 2 4" xfId="466"/>
    <cellStyle name="Normal 7 2 2 4 2" xfId="849"/>
    <cellStyle name="Normal 7 2 2 4 3" xfId="1191"/>
    <cellStyle name="Normal 7 2 2 5" xfId="621"/>
    <cellStyle name="Normal 7 2 2 6" xfId="963"/>
    <cellStyle name="Normal 7 2 3" xfId="257"/>
    <cellStyle name="Normal 7 2 3 2" xfId="314"/>
    <cellStyle name="Normal 7 2 3 2 2" xfId="428"/>
    <cellStyle name="Normal 7 2 3 2 2 2" xfId="811"/>
    <cellStyle name="Normal 7 2 3 2 2 3" xfId="1153"/>
    <cellStyle name="Normal 7 2 3 2 3" xfId="542"/>
    <cellStyle name="Normal 7 2 3 2 3 2" xfId="925"/>
    <cellStyle name="Normal 7 2 3 2 3 3" xfId="1267"/>
    <cellStyle name="Normal 7 2 3 2 4" xfId="697"/>
    <cellStyle name="Normal 7 2 3 2 5" xfId="1039"/>
    <cellStyle name="Normal 7 2 3 3" xfId="371"/>
    <cellStyle name="Normal 7 2 3 3 2" xfId="754"/>
    <cellStyle name="Normal 7 2 3 3 3" xfId="1096"/>
    <cellStyle name="Normal 7 2 3 4" xfId="485"/>
    <cellStyle name="Normal 7 2 3 4 2" xfId="868"/>
    <cellStyle name="Normal 7 2 3 4 3" xfId="1210"/>
    <cellStyle name="Normal 7 2 3 5" xfId="640"/>
    <cellStyle name="Normal 7 2 3 6" xfId="982"/>
    <cellStyle name="Normal 7 2 4" xfId="269"/>
    <cellStyle name="Normal 7 2 4 2" xfId="383"/>
    <cellStyle name="Normal 7 2 4 2 2" xfId="766"/>
    <cellStyle name="Normal 7 2 4 2 3" xfId="1108"/>
    <cellStyle name="Normal 7 2 4 3" xfId="497"/>
    <cellStyle name="Normal 7 2 4 3 2" xfId="880"/>
    <cellStyle name="Normal 7 2 4 3 3" xfId="1222"/>
    <cellStyle name="Normal 7 2 4 4" xfId="652"/>
    <cellStyle name="Normal 7 2 4 5" xfId="994"/>
    <cellStyle name="Normal 7 2 5" xfId="326"/>
    <cellStyle name="Normal 7 2 5 2" xfId="709"/>
    <cellStyle name="Normal 7 2 5 3" xfId="1051"/>
    <cellStyle name="Normal 7 2 6" xfId="440"/>
    <cellStyle name="Normal 7 2 6 2" xfId="823"/>
    <cellStyle name="Normal 7 2 6 3" xfId="1165"/>
    <cellStyle name="Normal 7 2 7" xfId="595"/>
    <cellStyle name="Normal 7 2 8" xfId="937"/>
    <cellStyle name="Normal 7 2 9" xfId="210"/>
    <cellStyle name="Normal 7 3" xfId="237"/>
    <cellStyle name="Normal 7 3 2" xfId="294"/>
    <cellStyle name="Normal 7 3 2 2" xfId="408"/>
    <cellStyle name="Normal 7 3 2 2 2" xfId="791"/>
    <cellStyle name="Normal 7 3 2 2 3" xfId="1133"/>
    <cellStyle name="Normal 7 3 2 3" xfId="522"/>
    <cellStyle name="Normal 7 3 2 3 2" xfId="905"/>
    <cellStyle name="Normal 7 3 2 3 3" xfId="1247"/>
    <cellStyle name="Normal 7 3 2 4" xfId="677"/>
    <cellStyle name="Normal 7 3 2 5" xfId="1019"/>
    <cellStyle name="Normal 7 3 3" xfId="351"/>
    <cellStyle name="Normal 7 3 3 2" xfId="734"/>
    <cellStyle name="Normal 7 3 3 3" xfId="1076"/>
    <cellStyle name="Normal 7 3 4" xfId="465"/>
    <cellStyle name="Normal 7 3 4 2" xfId="848"/>
    <cellStyle name="Normal 7 3 4 3" xfId="1190"/>
    <cellStyle name="Normal 7 3 5" xfId="620"/>
    <cellStyle name="Normal 7 3 6" xfId="962"/>
    <cellStyle name="Normal 7 4" xfId="256"/>
    <cellStyle name="Normal 7 4 2" xfId="313"/>
    <cellStyle name="Normal 7 4 2 2" xfId="427"/>
    <cellStyle name="Normal 7 4 2 2 2" xfId="810"/>
    <cellStyle name="Normal 7 4 2 2 3" xfId="1152"/>
    <cellStyle name="Normal 7 4 2 3" xfId="541"/>
    <cellStyle name="Normal 7 4 2 3 2" xfId="924"/>
    <cellStyle name="Normal 7 4 2 3 3" xfId="1266"/>
    <cellStyle name="Normal 7 4 2 4" xfId="696"/>
    <cellStyle name="Normal 7 4 2 5" xfId="1038"/>
    <cellStyle name="Normal 7 4 3" xfId="370"/>
    <cellStyle name="Normal 7 4 3 2" xfId="753"/>
    <cellStyle name="Normal 7 4 3 3" xfId="1095"/>
    <cellStyle name="Normal 7 4 4" xfId="484"/>
    <cellStyle name="Normal 7 4 4 2" xfId="867"/>
    <cellStyle name="Normal 7 4 4 3" xfId="1209"/>
    <cellStyle name="Normal 7 4 5" xfId="639"/>
    <cellStyle name="Normal 7 4 6" xfId="981"/>
    <cellStyle name="Normal 7 5" xfId="260"/>
    <cellStyle name="Normal 7 5 2" xfId="374"/>
    <cellStyle name="Normal 7 5 2 2" xfId="757"/>
    <cellStyle name="Normal 7 5 2 3" xfId="1099"/>
    <cellStyle name="Normal 7 5 3" xfId="488"/>
    <cellStyle name="Normal 7 5 3 2" xfId="871"/>
    <cellStyle name="Normal 7 5 3 3" xfId="1213"/>
    <cellStyle name="Normal 7 5 4" xfId="643"/>
    <cellStyle name="Normal 7 5 5" xfId="985"/>
    <cellStyle name="Normal 7 6" xfId="317"/>
    <cellStyle name="Normal 7 6 2" xfId="700"/>
    <cellStyle name="Normal 7 6 3" xfId="1042"/>
    <cellStyle name="Normal 7 7" xfId="431"/>
    <cellStyle name="Normal 7 7 2" xfId="814"/>
    <cellStyle name="Normal 7 7 3" xfId="1156"/>
    <cellStyle name="Normal 7 8" xfId="586"/>
    <cellStyle name="Normal 7 9" xfId="928"/>
    <cellStyle name="Normal 8" xfId="154"/>
    <cellStyle name="Normal 9" xfId="543"/>
    <cellStyle name="Notas" xfId="36" builtinId="10" customBuiltin="1"/>
    <cellStyle name="Notas 2" xfId="82"/>
    <cellStyle name="Notas 3" xfId="128"/>
    <cellStyle name="Notas 4" xfId="576"/>
    <cellStyle name="Notas 5" xfId="190"/>
    <cellStyle name="Salida" xfId="37" builtinId="21" customBuiltin="1"/>
    <cellStyle name="Salida 2" xfId="38"/>
    <cellStyle name="Salida 3" xfId="129"/>
    <cellStyle name="Salida 4" xfId="155"/>
    <cellStyle name="Salida 5" xfId="191"/>
    <cellStyle name="Texto de advertencia" xfId="39" builtinId="11" customBuiltin="1"/>
    <cellStyle name="Texto de advertencia 2" xfId="83"/>
    <cellStyle name="Texto de advertencia 3" xfId="130"/>
    <cellStyle name="Texto de advertencia 4" xfId="577"/>
    <cellStyle name="Texto de advertencia 5" xfId="192"/>
    <cellStyle name="Texto explicativo" xfId="40" builtinId="53" customBuiltin="1"/>
    <cellStyle name="Texto explicativo 2" xfId="84"/>
    <cellStyle name="Texto explicativo 3" xfId="131"/>
    <cellStyle name="Texto explicativo 4" xfId="578"/>
    <cellStyle name="Texto explicativo 5" xfId="193"/>
    <cellStyle name="Título" xfId="41" builtinId="15" customBuiltin="1"/>
    <cellStyle name="Título 1" xfId="42" builtinId="16" customBuiltin="1"/>
    <cellStyle name="Título 1 2" xfId="86"/>
    <cellStyle name="Título 1 3" xfId="133"/>
    <cellStyle name="Título 1 4" xfId="580"/>
    <cellStyle name="Título 1 5" xfId="195"/>
    <cellStyle name="Título 2" xfId="43" builtinId="17" customBuiltin="1"/>
    <cellStyle name="Título 2 2" xfId="87"/>
    <cellStyle name="Título 2 3" xfId="134"/>
    <cellStyle name="Título 2 4" xfId="581"/>
    <cellStyle name="Título 2 5" xfId="196"/>
    <cellStyle name="Título 3" xfId="44" builtinId="18" customBuiltin="1"/>
    <cellStyle name="Título 3 2" xfId="88"/>
    <cellStyle name="Título 3 3" xfId="135"/>
    <cellStyle name="Título 3 4" xfId="582"/>
    <cellStyle name="Título 3 5" xfId="197"/>
    <cellStyle name="Título 4" xfId="85"/>
    <cellStyle name="Título 5" xfId="132"/>
    <cellStyle name="Título 6" xfId="579"/>
    <cellStyle name="Título 7" xfId="194"/>
    <cellStyle name="Total" xfId="45" builtinId="25" customBuiltin="1"/>
    <cellStyle name="Total 2" xfId="89"/>
    <cellStyle name="Total 3" xfId="136"/>
    <cellStyle name="Total 4" xfId="583"/>
    <cellStyle name="Total 5" xfId="1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7"/>
  <sheetViews>
    <sheetView view="pageBreakPreview" zoomScale="76" zoomScaleNormal="75" zoomScaleSheetLayoutView="76" workbookViewId="0">
      <selection activeCell="Q266" sqref="Q266"/>
    </sheetView>
  </sheetViews>
  <sheetFormatPr baseColWidth="10" defaultRowHeight="15" x14ac:dyDescent="0.25"/>
  <cols>
    <col min="1" max="1" width="35.140625" customWidth="1"/>
    <col min="2" max="2" width="18.42578125" customWidth="1"/>
    <col min="3" max="3" width="14" bestFit="1" customWidth="1"/>
    <col min="4" max="4" width="22.7109375" customWidth="1"/>
    <col min="5" max="5" width="21.7109375" customWidth="1"/>
    <col min="6" max="6" width="17.42578125" customWidth="1"/>
    <col min="7" max="7" width="14" customWidth="1"/>
    <col min="8" max="9" width="12.140625" customWidth="1"/>
    <col min="10" max="10" width="14" customWidth="1"/>
    <col min="11" max="11" width="15.5703125" customWidth="1"/>
    <col min="12" max="12" width="18" customWidth="1"/>
    <col min="13" max="13" width="21.5703125" customWidth="1"/>
    <col min="14" max="14" width="22.5703125" customWidth="1"/>
  </cols>
  <sheetData>
    <row r="1" spans="1:14" x14ac:dyDescent="0.25">
      <c r="A1" s="175" t="s">
        <v>0</v>
      </c>
      <c r="B1" s="176"/>
      <c r="C1" s="176"/>
      <c r="D1" s="176"/>
      <c r="E1" s="176"/>
      <c r="F1" s="176"/>
      <c r="G1" s="176"/>
      <c r="H1" s="177"/>
      <c r="I1" s="26"/>
      <c r="J1" s="26"/>
      <c r="K1" s="3"/>
      <c r="L1" s="26"/>
      <c r="M1" s="4"/>
      <c r="N1" s="4"/>
    </row>
    <row r="2" spans="1:14" ht="15" customHeight="1" x14ac:dyDescent="0.25">
      <c r="A2" s="175" t="s">
        <v>1</v>
      </c>
      <c r="B2" s="176"/>
      <c r="C2" s="176"/>
      <c r="D2" s="176"/>
      <c r="E2" s="176"/>
      <c r="F2" s="176"/>
      <c r="G2" s="176"/>
      <c r="H2" s="177"/>
      <c r="I2" s="26"/>
      <c r="J2" s="26"/>
      <c r="K2" s="3"/>
      <c r="L2" s="26"/>
      <c r="M2" s="4"/>
      <c r="N2" s="4"/>
    </row>
    <row r="3" spans="1:14" ht="15" customHeight="1" x14ac:dyDescent="0.25">
      <c r="A3" s="175" t="s">
        <v>30</v>
      </c>
      <c r="B3" s="176"/>
      <c r="C3" s="176"/>
      <c r="D3" s="176"/>
      <c r="E3" s="176"/>
      <c r="F3" s="176"/>
      <c r="G3" s="176"/>
      <c r="H3" s="177"/>
      <c r="I3" s="26"/>
      <c r="J3" s="26"/>
      <c r="K3" s="3"/>
      <c r="L3" s="26"/>
      <c r="M3" s="4"/>
      <c r="N3" s="4"/>
    </row>
    <row r="4" spans="1:14" ht="15" customHeight="1" x14ac:dyDescent="0.25">
      <c r="A4" s="175" t="s">
        <v>461</v>
      </c>
      <c r="B4" s="176"/>
      <c r="C4" s="176"/>
      <c r="D4" s="176"/>
      <c r="E4" s="176"/>
      <c r="F4" s="176"/>
      <c r="G4" s="176"/>
      <c r="H4" s="177"/>
      <c r="I4" s="26"/>
      <c r="J4" s="26"/>
      <c r="K4" s="3"/>
      <c r="L4" s="26"/>
      <c r="M4" s="4"/>
      <c r="N4" s="4"/>
    </row>
    <row r="5" spans="1:14" x14ac:dyDescent="0.25">
      <c r="A5" s="5" t="s">
        <v>288</v>
      </c>
      <c r="B5" s="5"/>
      <c r="C5" s="6"/>
      <c r="D5" s="6"/>
      <c r="E5" s="6"/>
      <c r="F5" s="7"/>
      <c r="G5" s="6"/>
      <c r="H5" s="8"/>
      <c r="I5" s="8"/>
      <c r="J5" s="8"/>
      <c r="K5" s="9"/>
      <c r="L5" s="8"/>
      <c r="M5" s="4"/>
      <c r="N5" s="4"/>
    </row>
    <row r="6" spans="1:14" ht="39" customHeight="1" x14ac:dyDescent="0.25">
      <c r="A6" s="10" t="s">
        <v>230</v>
      </c>
      <c r="B6" s="10" t="s">
        <v>229</v>
      </c>
      <c r="C6" s="10" t="s">
        <v>2</v>
      </c>
      <c r="D6" s="10" t="s">
        <v>3</v>
      </c>
      <c r="E6" s="10" t="s">
        <v>4</v>
      </c>
      <c r="F6" s="10" t="s">
        <v>21</v>
      </c>
      <c r="G6" s="11" t="s">
        <v>7</v>
      </c>
      <c r="H6" s="11" t="s">
        <v>5</v>
      </c>
      <c r="I6" s="11" t="s">
        <v>8</v>
      </c>
      <c r="J6" s="11" t="s">
        <v>14</v>
      </c>
      <c r="K6" s="11" t="s">
        <v>6</v>
      </c>
      <c r="L6" s="11" t="s">
        <v>15</v>
      </c>
      <c r="M6" s="12" t="s">
        <v>9</v>
      </c>
      <c r="N6" s="12" t="s">
        <v>10</v>
      </c>
    </row>
    <row r="7" spans="1:14" x14ac:dyDescent="0.25">
      <c r="A7" s="10"/>
      <c r="B7" s="10"/>
      <c r="C7" s="10"/>
      <c r="D7" s="10"/>
      <c r="E7" s="10"/>
      <c r="F7" s="10"/>
      <c r="G7" s="13"/>
      <c r="H7" s="13"/>
      <c r="I7" s="13"/>
      <c r="J7" s="13"/>
      <c r="K7" s="13"/>
      <c r="L7" s="13"/>
      <c r="M7" s="14"/>
      <c r="N7" s="14"/>
    </row>
    <row r="8" spans="1:14" s="123" customFormat="1" ht="57" x14ac:dyDescent="0.25">
      <c r="A8" s="128" t="s">
        <v>425</v>
      </c>
      <c r="B8" s="46" t="s">
        <v>386</v>
      </c>
      <c r="C8" s="2" t="s">
        <v>426</v>
      </c>
      <c r="D8" s="31" t="s">
        <v>427</v>
      </c>
      <c r="E8" s="46" t="s">
        <v>387</v>
      </c>
      <c r="F8" s="46" t="s">
        <v>428</v>
      </c>
      <c r="G8" s="31" t="s">
        <v>429</v>
      </c>
      <c r="H8" s="41">
        <v>2</v>
      </c>
      <c r="I8" s="41">
        <v>0</v>
      </c>
      <c r="J8" s="2">
        <v>2</v>
      </c>
      <c r="K8" s="42" t="s">
        <v>235</v>
      </c>
      <c r="L8" s="68" t="s">
        <v>430</v>
      </c>
      <c r="M8" s="69" t="s">
        <v>431</v>
      </c>
      <c r="N8" s="2" t="s">
        <v>432</v>
      </c>
    </row>
    <row r="9" spans="1:14" s="123" customFormat="1" ht="42.75" x14ac:dyDescent="0.25">
      <c r="A9" s="71" t="s">
        <v>434</v>
      </c>
      <c r="B9" s="47" t="s">
        <v>435</v>
      </c>
      <c r="C9" s="2" t="s">
        <v>436</v>
      </c>
      <c r="D9" s="2" t="s">
        <v>439</v>
      </c>
      <c r="E9" s="47" t="s">
        <v>437</v>
      </c>
      <c r="F9" s="47" t="s">
        <v>244</v>
      </c>
      <c r="G9" s="2" t="s">
        <v>12</v>
      </c>
      <c r="H9" s="41">
        <v>35</v>
      </c>
      <c r="I9" s="41">
        <v>1</v>
      </c>
      <c r="J9" s="2">
        <v>53</v>
      </c>
      <c r="K9" s="42" t="s">
        <v>438</v>
      </c>
      <c r="L9" s="68" t="s">
        <v>440</v>
      </c>
      <c r="M9" s="69" t="s">
        <v>441</v>
      </c>
      <c r="N9" s="133" t="s">
        <v>245</v>
      </c>
    </row>
    <row r="10" spans="1:14" s="123" customFormat="1" ht="128.25" x14ac:dyDescent="0.25">
      <c r="A10" s="40" t="s">
        <v>231</v>
      </c>
      <c r="B10" s="2" t="s">
        <v>232</v>
      </c>
      <c r="C10" s="2" t="s">
        <v>233</v>
      </c>
      <c r="D10" s="2" t="s">
        <v>234</v>
      </c>
      <c r="E10" s="2" t="s">
        <v>239</v>
      </c>
      <c r="F10" s="41" t="s">
        <v>24</v>
      </c>
      <c r="G10" s="41" t="s">
        <v>12</v>
      </c>
      <c r="H10" s="41">
        <v>1</v>
      </c>
      <c r="I10" s="41">
        <v>0</v>
      </c>
      <c r="J10" s="31">
        <v>1</v>
      </c>
      <c r="K10" s="42" t="s">
        <v>235</v>
      </c>
      <c r="L10" s="69" t="s">
        <v>599</v>
      </c>
      <c r="M10" s="43">
        <v>3000</v>
      </c>
      <c r="N10" s="40" t="s">
        <v>329</v>
      </c>
    </row>
    <row r="11" spans="1:14" ht="128.25" x14ac:dyDescent="0.25">
      <c r="A11" s="40" t="s">
        <v>236</v>
      </c>
      <c r="B11" s="45" t="s">
        <v>237</v>
      </c>
      <c r="C11" s="2" t="s">
        <v>233</v>
      </c>
      <c r="D11" s="2" t="s">
        <v>238</v>
      </c>
      <c r="E11" s="2" t="s">
        <v>239</v>
      </c>
      <c r="F11" s="41" t="s">
        <v>24</v>
      </c>
      <c r="G11" s="41" t="s">
        <v>12</v>
      </c>
      <c r="H11" s="41">
        <v>1</v>
      </c>
      <c r="I11" s="135">
        <v>0</v>
      </c>
      <c r="J11" s="136">
        <v>0</v>
      </c>
      <c r="K11" s="42" t="s">
        <v>235</v>
      </c>
      <c r="L11" s="124" t="s">
        <v>600</v>
      </c>
      <c r="M11" s="43">
        <v>3000</v>
      </c>
      <c r="N11" s="44" t="s">
        <v>329</v>
      </c>
    </row>
    <row r="12" spans="1:14" ht="85.5" x14ac:dyDescent="0.25">
      <c r="A12" s="134" t="s">
        <v>242</v>
      </c>
      <c r="B12" s="47" t="s">
        <v>161</v>
      </c>
      <c r="C12" s="47" t="s">
        <v>240</v>
      </c>
      <c r="D12" s="47" t="s">
        <v>243</v>
      </c>
      <c r="E12" s="47" t="s">
        <v>241</v>
      </c>
      <c r="F12" s="47" t="s">
        <v>244</v>
      </c>
      <c r="G12" s="41" t="s">
        <v>12</v>
      </c>
      <c r="H12" s="47">
        <v>30</v>
      </c>
      <c r="I12" s="137">
        <v>0</v>
      </c>
      <c r="J12" s="137">
        <v>0</v>
      </c>
      <c r="K12" s="47" t="s">
        <v>330</v>
      </c>
      <c r="L12" s="47" t="s">
        <v>331</v>
      </c>
      <c r="M12" s="2" t="s">
        <v>608</v>
      </c>
      <c r="N12" s="2" t="s">
        <v>245</v>
      </c>
    </row>
    <row r="13" spans="1:14" ht="43.5" x14ac:dyDescent="0.25">
      <c r="A13" s="29" t="s">
        <v>246</v>
      </c>
      <c r="B13" s="47" t="s">
        <v>161</v>
      </c>
      <c r="C13" s="47" t="s">
        <v>240</v>
      </c>
      <c r="D13" s="47" t="s">
        <v>247</v>
      </c>
      <c r="E13" s="47" t="s">
        <v>248</v>
      </c>
      <c r="F13" s="47" t="s">
        <v>244</v>
      </c>
      <c r="G13" s="41" t="s">
        <v>12</v>
      </c>
      <c r="H13" s="47">
        <v>25</v>
      </c>
      <c r="I13" s="47">
        <v>1</v>
      </c>
      <c r="J13" s="47">
        <v>36</v>
      </c>
      <c r="K13" s="47" t="s">
        <v>235</v>
      </c>
      <c r="L13" s="47" t="s">
        <v>250</v>
      </c>
      <c r="M13" s="47"/>
      <c r="N13" s="121" t="s">
        <v>245</v>
      </c>
    </row>
    <row r="14" spans="1:14" ht="43.5" x14ac:dyDescent="0.25">
      <c r="A14" s="29" t="s">
        <v>246</v>
      </c>
      <c r="B14" s="47" t="s">
        <v>161</v>
      </c>
      <c r="C14" s="47" t="s">
        <v>240</v>
      </c>
      <c r="D14" s="47" t="s">
        <v>247</v>
      </c>
      <c r="E14" s="47" t="s">
        <v>248</v>
      </c>
      <c r="F14" s="47" t="s">
        <v>244</v>
      </c>
      <c r="G14" s="41" t="s">
        <v>12</v>
      </c>
      <c r="H14" s="47">
        <v>25</v>
      </c>
      <c r="I14" s="137">
        <v>0</v>
      </c>
      <c r="J14" s="137">
        <v>0</v>
      </c>
      <c r="K14" s="88" t="s">
        <v>235</v>
      </c>
      <c r="L14" s="88" t="s">
        <v>249</v>
      </c>
      <c r="M14" s="88" t="s">
        <v>576</v>
      </c>
      <c r="N14" s="121" t="s">
        <v>245</v>
      </c>
    </row>
    <row r="15" spans="1:14" s="123" customFormat="1" ht="42.75" x14ac:dyDescent="0.25">
      <c r="A15" s="64" t="s">
        <v>283</v>
      </c>
      <c r="B15" s="47" t="s">
        <v>156</v>
      </c>
      <c r="C15" s="47" t="s">
        <v>240</v>
      </c>
      <c r="D15" s="47" t="s">
        <v>284</v>
      </c>
      <c r="E15" s="47" t="s">
        <v>285</v>
      </c>
      <c r="F15" s="47" t="s">
        <v>17</v>
      </c>
      <c r="G15" s="41">
        <v>3</v>
      </c>
      <c r="H15" s="47">
        <v>35</v>
      </c>
      <c r="I15" s="47">
        <v>1</v>
      </c>
      <c r="J15" s="47">
        <v>31</v>
      </c>
      <c r="K15" s="47" t="s">
        <v>235</v>
      </c>
      <c r="L15" s="47" t="s">
        <v>286</v>
      </c>
      <c r="M15" s="47"/>
      <c r="N15" s="121" t="s">
        <v>287</v>
      </c>
    </row>
    <row r="16" spans="1:14" ht="43.5" x14ac:dyDescent="0.25">
      <c r="A16" s="138" t="s">
        <v>251</v>
      </c>
      <c r="B16" s="30" t="s">
        <v>252</v>
      </c>
      <c r="C16" s="30" t="s">
        <v>19</v>
      </c>
      <c r="D16" s="2" t="s">
        <v>333</v>
      </c>
      <c r="E16" s="2" t="s">
        <v>253</v>
      </c>
      <c r="F16" s="30" t="s">
        <v>254</v>
      </c>
      <c r="G16" s="49" t="s">
        <v>12</v>
      </c>
      <c r="H16" s="2">
        <v>35</v>
      </c>
      <c r="I16" s="136">
        <v>0</v>
      </c>
      <c r="J16" s="136">
        <v>0</v>
      </c>
      <c r="K16" s="49" t="s">
        <v>235</v>
      </c>
      <c r="L16" s="2" t="s">
        <v>255</v>
      </c>
      <c r="M16" s="2" t="s">
        <v>609</v>
      </c>
      <c r="N16" s="50" t="s">
        <v>256</v>
      </c>
    </row>
    <row r="17" spans="1:14" ht="43.5" x14ac:dyDescent="0.25">
      <c r="A17" s="138" t="s">
        <v>251</v>
      </c>
      <c r="B17" s="30" t="s">
        <v>252</v>
      </c>
      <c r="C17" s="30" t="s">
        <v>19</v>
      </c>
      <c r="D17" s="2" t="s">
        <v>333</v>
      </c>
      <c r="E17" s="2" t="s">
        <v>253</v>
      </c>
      <c r="F17" s="30" t="s">
        <v>254</v>
      </c>
      <c r="G17" s="49" t="s">
        <v>12</v>
      </c>
      <c r="H17" s="2">
        <v>35</v>
      </c>
      <c r="I17" s="136">
        <v>0</v>
      </c>
      <c r="J17" s="136">
        <v>0</v>
      </c>
      <c r="K17" s="49" t="s">
        <v>235</v>
      </c>
      <c r="L17" s="2" t="s">
        <v>257</v>
      </c>
      <c r="M17" s="2" t="s">
        <v>609</v>
      </c>
      <c r="N17" s="50" t="s">
        <v>256</v>
      </c>
    </row>
    <row r="18" spans="1:14" ht="43.5" x14ac:dyDescent="0.25">
      <c r="A18" s="138" t="s">
        <v>258</v>
      </c>
      <c r="B18" s="30" t="s">
        <v>252</v>
      </c>
      <c r="C18" s="30" t="s">
        <v>19</v>
      </c>
      <c r="D18" s="2" t="s">
        <v>333</v>
      </c>
      <c r="E18" s="2" t="s">
        <v>253</v>
      </c>
      <c r="F18" s="2" t="s">
        <v>17</v>
      </c>
      <c r="G18" s="49" t="s">
        <v>12</v>
      </c>
      <c r="H18" s="2">
        <v>25</v>
      </c>
      <c r="I18" s="2">
        <v>1</v>
      </c>
      <c r="J18" s="2">
        <v>38</v>
      </c>
      <c r="K18" s="49" t="s">
        <v>235</v>
      </c>
      <c r="L18" s="2" t="s">
        <v>603</v>
      </c>
      <c r="M18" s="2"/>
      <c r="N18" s="50" t="s">
        <v>256</v>
      </c>
    </row>
    <row r="19" spans="1:14" ht="43.5" x14ac:dyDescent="0.25">
      <c r="A19" s="138" t="s">
        <v>259</v>
      </c>
      <c r="B19" s="30" t="s">
        <v>252</v>
      </c>
      <c r="C19" s="30" t="s">
        <v>19</v>
      </c>
      <c r="D19" s="2" t="s">
        <v>333</v>
      </c>
      <c r="E19" s="2" t="s">
        <v>253</v>
      </c>
      <c r="F19" s="2" t="s">
        <v>17</v>
      </c>
      <c r="G19" s="49" t="s">
        <v>12</v>
      </c>
      <c r="H19" s="2">
        <v>35</v>
      </c>
      <c r="I19" s="136">
        <v>0</v>
      </c>
      <c r="J19" s="136">
        <v>0</v>
      </c>
      <c r="K19" s="49" t="s">
        <v>235</v>
      </c>
      <c r="L19" s="2" t="s">
        <v>260</v>
      </c>
      <c r="M19" s="2" t="s">
        <v>609</v>
      </c>
      <c r="N19" s="50" t="s">
        <v>256</v>
      </c>
    </row>
    <row r="20" spans="1:14" ht="43.5" x14ac:dyDescent="0.25">
      <c r="A20" s="138" t="s">
        <v>261</v>
      </c>
      <c r="B20" s="30" t="s">
        <v>252</v>
      </c>
      <c r="C20" s="30" t="s">
        <v>19</v>
      </c>
      <c r="D20" s="2" t="s">
        <v>333</v>
      </c>
      <c r="E20" s="2" t="s">
        <v>253</v>
      </c>
      <c r="F20" s="2" t="s">
        <v>17</v>
      </c>
      <c r="G20" s="49" t="s">
        <v>12</v>
      </c>
      <c r="H20" s="2">
        <v>35</v>
      </c>
      <c r="I20" s="136">
        <v>0</v>
      </c>
      <c r="J20" s="136">
        <v>0</v>
      </c>
      <c r="K20" s="49" t="s">
        <v>235</v>
      </c>
      <c r="L20" s="2" t="s">
        <v>262</v>
      </c>
      <c r="M20" s="2" t="s">
        <v>609</v>
      </c>
      <c r="N20" s="50" t="s">
        <v>256</v>
      </c>
    </row>
    <row r="21" spans="1:14" ht="43.5" x14ac:dyDescent="0.25">
      <c r="A21" s="138" t="s">
        <v>261</v>
      </c>
      <c r="B21" s="30" t="s">
        <v>252</v>
      </c>
      <c r="C21" s="30" t="s">
        <v>19</v>
      </c>
      <c r="D21" s="2" t="s">
        <v>333</v>
      </c>
      <c r="E21" s="2" t="s">
        <v>253</v>
      </c>
      <c r="F21" s="2" t="s">
        <v>17</v>
      </c>
      <c r="G21" s="49" t="s">
        <v>12</v>
      </c>
      <c r="H21" s="2">
        <v>35</v>
      </c>
      <c r="I21" s="136">
        <v>0</v>
      </c>
      <c r="J21" s="136">
        <v>0</v>
      </c>
      <c r="K21" s="49" t="s">
        <v>235</v>
      </c>
      <c r="L21" s="2" t="s">
        <v>263</v>
      </c>
      <c r="M21" s="2" t="s">
        <v>609</v>
      </c>
      <c r="N21" s="50" t="s">
        <v>256</v>
      </c>
    </row>
    <row r="22" spans="1:14" ht="43.5" x14ac:dyDescent="0.25">
      <c r="A22" s="138" t="s">
        <v>261</v>
      </c>
      <c r="B22" s="30" t="s">
        <v>252</v>
      </c>
      <c r="C22" s="30" t="s">
        <v>19</v>
      </c>
      <c r="D22" s="2" t="s">
        <v>333</v>
      </c>
      <c r="E22" s="2" t="s">
        <v>253</v>
      </c>
      <c r="F22" s="2" t="s">
        <v>17</v>
      </c>
      <c r="G22" s="49" t="s">
        <v>12</v>
      </c>
      <c r="H22" s="2">
        <v>35</v>
      </c>
      <c r="I22" s="136">
        <v>0</v>
      </c>
      <c r="J22" s="136">
        <v>0</v>
      </c>
      <c r="K22" s="49" t="s">
        <v>235</v>
      </c>
      <c r="L22" s="2" t="s">
        <v>264</v>
      </c>
      <c r="M22" s="2" t="s">
        <v>609</v>
      </c>
      <c r="N22" s="50" t="s">
        <v>256</v>
      </c>
    </row>
    <row r="23" spans="1:14" ht="43.5" x14ac:dyDescent="0.25">
      <c r="A23" s="138" t="s">
        <v>261</v>
      </c>
      <c r="B23" s="30" t="s">
        <v>252</v>
      </c>
      <c r="C23" s="30" t="s">
        <v>19</v>
      </c>
      <c r="D23" s="2" t="s">
        <v>333</v>
      </c>
      <c r="E23" s="2" t="s">
        <v>253</v>
      </c>
      <c r="F23" s="2" t="s">
        <v>17</v>
      </c>
      <c r="G23" s="49" t="s">
        <v>12</v>
      </c>
      <c r="H23" s="2">
        <v>35</v>
      </c>
      <c r="I23" s="136">
        <v>0</v>
      </c>
      <c r="J23" s="136">
        <v>0</v>
      </c>
      <c r="K23" s="49" t="s">
        <v>235</v>
      </c>
      <c r="L23" s="2" t="s">
        <v>265</v>
      </c>
      <c r="M23" s="2" t="s">
        <v>609</v>
      </c>
      <c r="N23" s="50" t="s">
        <v>256</v>
      </c>
    </row>
    <row r="24" spans="1:14" ht="43.5" x14ac:dyDescent="0.25">
      <c r="A24" s="138" t="s">
        <v>266</v>
      </c>
      <c r="B24" s="30" t="s">
        <v>252</v>
      </c>
      <c r="C24" s="30" t="s">
        <v>19</v>
      </c>
      <c r="D24" s="2" t="s">
        <v>333</v>
      </c>
      <c r="E24" s="2" t="s">
        <v>253</v>
      </c>
      <c r="F24" s="2" t="s">
        <v>20</v>
      </c>
      <c r="G24" s="49" t="s">
        <v>12</v>
      </c>
      <c r="H24" s="2">
        <v>35</v>
      </c>
      <c r="I24" s="136">
        <v>0</v>
      </c>
      <c r="J24" s="136">
        <v>0</v>
      </c>
      <c r="K24" s="49" t="s">
        <v>235</v>
      </c>
      <c r="L24" s="2" t="s">
        <v>267</v>
      </c>
      <c r="M24" s="2" t="s">
        <v>609</v>
      </c>
      <c r="N24" s="50" t="s">
        <v>256</v>
      </c>
    </row>
    <row r="25" spans="1:14" ht="43.5" x14ac:dyDescent="0.25">
      <c r="A25" s="138" t="s">
        <v>266</v>
      </c>
      <c r="B25" s="30" t="s">
        <v>252</v>
      </c>
      <c r="C25" s="30" t="s">
        <v>19</v>
      </c>
      <c r="D25" s="2" t="s">
        <v>333</v>
      </c>
      <c r="E25" s="2" t="s">
        <v>253</v>
      </c>
      <c r="F25" s="2" t="s">
        <v>20</v>
      </c>
      <c r="G25" s="49" t="s">
        <v>12</v>
      </c>
      <c r="H25" s="2">
        <v>35</v>
      </c>
      <c r="I25" s="136">
        <v>0</v>
      </c>
      <c r="J25" s="136">
        <v>0</v>
      </c>
      <c r="K25" s="49" t="s">
        <v>235</v>
      </c>
      <c r="L25" s="2" t="s">
        <v>268</v>
      </c>
      <c r="M25" s="2" t="s">
        <v>609</v>
      </c>
      <c r="N25" s="50" t="s">
        <v>256</v>
      </c>
    </row>
    <row r="26" spans="1:14" ht="43.5" x14ac:dyDescent="0.25">
      <c r="A26" s="138" t="s">
        <v>266</v>
      </c>
      <c r="B26" s="30" t="s">
        <v>252</v>
      </c>
      <c r="C26" s="30" t="s">
        <v>19</v>
      </c>
      <c r="D26" s="2" t="s">
        <v>333</v>
      </c>
      <c r="E26" s="2" t="s">
        <v>253</v>
      </c>
      <c r="F26" s="2" t="s">
        <v>20</v>
      </c>
      <c r="G26" s="49" t="s">
        <v>12</v>
      </c>
      <c r="H26" s="2">
        <v>35</v>
      </c>
      <c r="I26" s="136">
        <v>0</v>
      </c>
      <c r="J26" s="136">
        <v>0</v>
      </c>
      <c r="K26" s="49" t="s">
        <v>235</v>
      </c>
      <c r="L26" s="2" t="s">
        <v>269</v>
      </c>
      <c r="M26" s="2" t="s">
        <v>609</v>
      </c>
      <c r="N26" s="50" t="s">
        <v>256</v>
      </c>
    </row>
    <row r="27" spans="1:14" ht="43.5" x14ac:dyDescent="0.25">
      <c r="A27" s="138" t="s">
        <v>332</v>
      </c>
      <c r="B27" s="30" t="s">
        <v>252</v>
      </c>
      <c r="C27" s="30" t="s">
        <v>19</v>
      </c>
      <c r="D27" s="2" t="s">
        <v>333</v>
      </c>
      <c r="E27" s="2" t="s">
        <v>253</v>
      </c>
      <c r="F27" s="2" t="s">
        <v>17</v>
      </c>
      <c r="G27" s="49" t="s">
        <v>12</v>
      </c>
      <c r="H27" s="2">
        <v>30</v>
      </c>
      <c r="I27" s="136">
        <v>0</v>
      </c>
      <c r="J27" s="136">
        <v>0</v>
      </c>
      <c r="K27" s="49" t="s">
        <v>235</v>
      </c>
      <c r="L27" s="2" t="s">
        <v>270</v>
      </c>
      <c r="M27" s="2" t="s">
        <v>609</v>
      </c>
      <c r="N27" s="50" t="s">
        <v>256</v>
      </c>
    </row>
    <row r="28" spans="1:14" ht="43.5" x14ac:dyDescent="0.25">
      <c r="A28" s="138" t="s">
        <v>266</v>
      </c>
      <c r="B28" s="30" t="s">
        <v>252</v>
      </c>
      <c r="C28" s="30" t="s">
        <v>19</v>
      </c>
      <c r="D28" s="2" t="s">
        <v>333</v>
      </c>
      <c r="E28" s="2" t="s">
        <v>253</v>
      </c>
      <c r="F28" s="2" t="s">
        <v>20</v>
      </c>
      <c r="G28" s="49" t="s">
        <v>12</v>
      </c>
      <c r="H28" s="2">
        <v>35</v>
      </c>
      <c r="I28" s="136">
        <v>0</v>
      </c>
      <c r="J28" s="136">
        <v>0</v>
      </c>
      <c r="K28" s="49" t="s">
        <v>235</v>
      </c>
      <c r="L28" s="2" t="s">
        <v>271</v>
      </c>
      <c r="M28" s="2" t="s">
        <v>609</v>
      </c>
      <c r="N28" s="50" t="s">
        <v>256</v>
      </c>
    </row>
    <row r="29" spans="1:14" ht="43.5" x14ac:dyDescent="0.25">
      <c r="A29" s="138" t="s">
        <v>272</v>
      </c>
      <c r="B29" s="30" t="s">
        <v>252</v>
      </c>
      <c r="C29" s="30" t="s">
        <v>19</v>
      </c>
      <c r="D29" s="2" t="s">
        <v>333</v>
      </c>
      <c r="E29" s="2" t="s">
        <v>253</v>
      </c>
      <c r="F29" s="2" t="s">
        <v>17</v>
      </c>
      <c r="G29" s="49" t="s">
        <v>12</v>
      </c>
      <c r="H29" s="2">
        <v>20</v>
      </c>
      <c r="I29" s="136">
        <v>0</v>
      </c>
      <c r="J29" s="136">
        <v>0</v>
      </c>
      <c r="K29" s="49" t="s">
        <v>235</v>
      </c>
      <c r="L29" s="2" t="s">
        <v>273</v>
      </c>
      <c r="M29" s="2" t="s">
        <v>609</v>
      </c>
      <c r="N29" s="50" t="s">
        <v>256</v>
      </c>
    </row>
    <row r="30" spans="1:14" ht="43.5" x14ac:dyDescent="0.25">
      <c r="A30" s="138" t="s">
        <v>274</v>
      </c>
      <c r="B30" s="30" t="s">
        <v>252</v>
      </c>
      <c r="C30" s="30" t="s">
        <v>19</v>
      </c>
      <c r="D30" s="2" t="s">
        <v>333</v>
      </c>
      <c r="E30" s="2" t="s">
        <v>253</v>
      </c>
      <c r="F30" s="2" t="s">
        <v>17</v>
      </c>
      <c r="G30" s="49" t="s">
        <v>12</v>
      </c>
      <c r="H30" s="2">
        <v>30</v>
      </c>
      <c r="I30" s="136">
        <v>0</v>
      </c>
      <c r="J30" s="136">
        <v>0</v>
      </c>
      <c r="K30" s="49" t="s">
        <v>235</v>
      </c>
      <c r="L30" s="2" t="s">
        <v>275</v>
      </c>
      <c r="M30" s="2" t="s">
        <v>609</v>
      </c>
      <c r="N30" s="50" t="s">
        <v>256</v>
      </c>
    </row>
    <row r="31" spans="1:14" ht="43.5" x14ac:dyDescent="0.25">
      <c r="A31" s="138" t="s">
        <v>276</v>
      </c>
      <c r="B31" s="30" t="s">
        <v>252</v>
      </c>
      <c r="C31" s="30" t="s">
        <v>19</v>
      </c>
      <c r="D31" s="2" t="s">
        <v>333</v>
      </c>
      <c r="E31" s="2" t="s">
        <v>253</v>
      </c>
      <c r="F31" s="2" t="s">
        <v>244</v>
      </c>
      <c r="G31" s="49" t="s">
        <v>12</v>
      </c>
      <c r="H31" s="2">
        <v>25</v>
      </c>
      <c r="I31" s="2">
        <v>1</v>
      </c>
      <c r="J31" s="2">
        <v>36</v>
      </c>
      <c r="K31" s="49" t="s">
        <v>235</v>
      </c>
      <c r="L31" s="2" t="s">
        <v>277</v>
      </c>
      <c r="M31" s="2"/>
      <c r="N31" s="50" t="s">
        <v>256</v>
      </c>
    </row>
    <row r="32" spans="1:14" ht="43.5" x14ac:dyDescent="0.25">
      <c r="A32" s="138" t="s">
        <v>280</v>
      </c>
      <c r="B32" s="30" t="s">
        <v>252</v>
      </c>
      <c r="C32" s="30" t="s">
        <v>19</v>
      </c>
      <c r="D32" s="2" t="s">
        <v>333</v>
      </c>
      <c r="E32" s="2" t="s">
        <v>253</v>
      </c>
      <c r="F32" s="2" t="s">
        <v>281</v>
      </c>
      <c r="G32" s="49" t="s">
        <v>12</v>
      </c>
      <c r="H32" s="2">
        <v>30</v>
      </c>
      <c r="I32" s="136">
        <v>0</v>
      </c>
      <c r="J32" s="136">
        <v>0</v>
      </c>
      <c r="K32" s="49" t="s">
        <v>235</v>
      </c>
      <c r="L32" s="2" t="s">
        <v>282</v>
      </c>
      <c r="M32" s="2" t="s">
        <v>609</v>
      </c>
      <c r="N32" s="50" t="s">
        <v>256</v>
      </c>
    </row>
    <row r="33" spans="1:14" ht="57.75" x14ac:dyDescent="0.25">
      <c r="A33" s="138" t="s">
        <v>278</v>
      </c>
      <c r="B33" s="30" t="s">
        <v>252</v>
      </c>
      <c r="C33" s="30" t="s">
        <v>19</v>
      </c>
      <c r="D33" s="2" t="s">
        <v>333</v>
      </c>
      <c r="E33" s="2" t="s">
        <v>253</v>
      </c>
      <c r="F33" s="2" t="s">
        <v>17</v>
      </c>
      <c r="G33" s="49" t="s">
        <v>12</v>
      </c>
      <c r="H33" s="2">
        <v>35</v>
      </c>
      <c r="I33" s="136">
        <v>0</v>
      </c>
      <c r="J33" s="136">
        <v>0</v>
      </c>
      <c r="K33" s="49" t="s">
        <v>235</v>
      </c>
      <c r="L33" s="2" t="s">
        <v>279</v>
      </c>
      <c r="M33" s="2" t="s">
        <v>609</v>
      </c>
      <c r="N33" s="50" t="s">
        <v>256</v>
      </c>
    </row>
    <row r="34" spans="1:14" ht="42.75" x14ac:dyDescent="0.25">
      <c r="A34" s="138" t="s">
        <v>459</v>
      </c>
      <c r="B34" s="30" t="s">
        <v>335</v>
      </c>
      <c r="C34" s="30" t="s">
        <v>336</v>
      </c>
      <c r="D34" s="2" t="s">
        <v>337</v>
      </c>
      <c r="E34" s="2" t="s">
        <v>338</v>
      </c>
      <c r="F34" s="2" t="s">
        <v>254</v>
      </c>
      <c r="G34" s="49" t="s">
        <v>12</v>
      </c>
      <c r="H34" s="2">
        <v>35</v>
      </c>
      <c r="I34" s="136">
        <v>0</v>
      </c>
      <c r="J34" s="136">
        <v>0</v>
      </c>
      <c r="K34" s="49" t="s">
        <v>235</v>
      </c>
      <c r="L34" s="2" t="s">
        <v>339</v>
      </c>
      <c r="M34" s="2" t="s">
        <v>609</v>
      </c>
      <c r="N34" s="50" t="s">
        <v>245</v>
      </c>
    </row>
    <row r="35" spans="1:14" ht="15" customHeight="1" x14ac:dyDescent="0.25">
      <c r="A35" s="16" t="s">
        <v>16</v>
      </c>
      <c r="B35" s="17"/>
      <c r="C35" s="15"/>
      <c r="D35" s="15"/>
      <c r="E35" s="15"/>
      <c r="F35" s="18"/>
      <c r="G35" s="18"/>
      <c r="H35" s="19">
        <f>SUM(H8:H34)</f>
        <v>769</v>
      </c>
      <c r="I35" s="19">
        <f>SUM(I8:I34)</f>
        <v>5</v>
      </c>
      <c r="J35" s="19">
        <f>SUM(J8:J34)</f>
        <v>197</v>
      </c>
      <c r="K35" s="27"/>
      <c r="L35" s="19"/>
      <c r="M35" s="28"/>
      <c r="N35" s="37">
        <f>SUM(N8:N34)</f>
        <v>0</v>
      </c>
    </row>
    <row r="36" spans="1:14" ht="15" customHeight="1" x14ac:dyDescent="0.25">
      <c r="A36" s="175" t="s">
        <v>0</v>
      </c>
      <c r="B36" s="176"/>
      <c r="C36" s="176"/>
      <c r="D36" s="176"/>
      <c r="E36" s="176"/>
      <c r="F36" s="176"/>
      <c r="G36" s="176"/>
      <c r="H36" s="177"/>
      <c r="I36" s="26"/>
      <c r="J36" s="26"/>
      <c r="K36" s="3"/>
      <c r="L36" s="26"/>
      <c r="M36" s="4"/>
      <c r="N36" s="4"/>
    </row>
    <row r="37" spans="1:14" ht="15" customHeight="1" x14ac:dyDescent="0.25">
      <c r="A37" s="175" t="s">
        <v>1</v>
      </c>
      <c r="B37" s="176"/>
      <c r="C37" s="176"/>
      <c r="D37" s="176"/>
      <c r="E37" s="176"/>
      <c r="F37" s="176"/>
      <c r="G37" s="176"/>
      <c r="H37" s="177"/>
      <c r="I37" s="26"/>
      <c r="J37" s="26"/>
      <c r="K37" s="3"/>
      <c r="L37" s="26"/>
      <c r="M37" s="4"/>
      <c r="N37" s="4"/>
    </row>
    <row r="38" spans="1:14" ht="15" customHeight="1" x14ac:dyDescent="0.25">
      <c r="A38" s="175" t="s">
        <v>30</v>
      </c>
      <c r="B38" s="176"/>
      <c r="C38" s="176"/>
      <c r="D38" s="176"/>
      <c r="E38" s="176"/>
      <c r="F38" s="176"/>
      <c r="G38" s="176"/>
      <c r="H38" s="177"/>
      <c r="I38" s="26"/>
      <c r="J38" s="26"/>
      <c r="K38" s="3"/>
      <c r="L38" s="26"/>
      <c r="M38" s="4"/>
      <c r="N38" s="4"/>
    </row>
    <row r="39" spans="1:14" ht="15" customHeight="1" x14ac:dyDescent="0.25">
      <c r="A39" s="175" t="s">
        <v>461</v>
      </c>
      <c r="B39" s="176"/>
      <c r="C39" s="176"/>
      <c r="D39" s="176"/>
      <c r="E39" s="176"/>
      <c r="F39" s="176"/>
      <c r="G39" s="176"/>
      <c r="H39" s="177"/>
      <c r="I39" s="26"/>
      <c r="J39" s="26"/>
      <c r="K39" s="3"/>
      <c r="L39" s="26"/>
      <c r="M39" s="4"/>
      <c r="N39" s="4"/>
    </row>
    <row r="40" spans="1:14" ht="39" customHeight="1" x14ac:dyDescent="0.25">
      <c r="A40" s="184" t="s">
        <v>610</v>
      </c>
      <c r="B40" s="185"/>
      <c r="C40" s="186"/>
      <c r="D40" s="6"/>
      <c r="E40" s="6"/>
      <c r="F40" s="7"/>
      <c r="G40" s="6"/>
      <c r="H40" s="8"/>
      <c r="I40" s="8"/>
      <c r="J40" s="8"/>
      <c r="K40" s="9"/>
      <c r="L40" s="8"/>
      <c r="M40" s="4"/>
      <c r="N40" s="4"/>
    </row>
    <row r="41" spans="1:14" ht="39" customHeight="1" x14ac:dyDescent="0.25">
      <c r="A41" s="10" t="s">
        <v>230</v>
      </c>
      <c r="B41" s="10" t="s">
        <v>229</v>
      </c>
      <c r="C41" s="10" t="s">
        <v>2</v>
      </c>
      <c r="D41" s="10" t="s">
        <v>3</v>
      </c>
      <c r="E41" s="10" t="s">
        <v>4</v>
      </c>
      <c r="F41" s="10" t="s">
        <v>21</v>
      </c>
      <c r="G41" s="11" t="s">
        <v>7</v>
      </c>
      <c r="H41" s="11" t="s">
        <v>5</v>
      </c>
      <c r="I41" s="11" t="s">
        <v>8</v>
      </c>
      <c r="J41" s="11" t="s">
        <v>14</v>
      </c>
      <c r="K41" s="11" t="s">
        <v>6</v>
      </c>
      <c r="L41" s="11" t="s">
        <v>15</v>
      </c>
      <c r="M41" s="12" t="s">
        <v>9</v>
      </c>
      <c r="N41" s="12" t="s">
        <v>10</v>
      </c>
    </row>
    <row r="42" spans="1:14" x14ac:dyDescent="0.25">
      <c r="A42" s="10"/>
      <c r="B42" s="10"/>
      <c r="C42" s="10"/>
      <c r="D42" s="10"/>
      <c r="E42" s="10"/>
      <c r="F42" s="10"/>
      <c r="G42" s="13"/>
      <c r="H42" s="13"/>
      <c r="I42" s="13"/>
      <c r="J42" s="13"/>
      <c r="K42" s="13"/>
      <c r="L42" s="13"/>
      <c r="M42" s="14"/>
      <c r="N42" s="14"/>
    </row>
    <row r="43" spans="1:14" ht="71.25" x14ac:dyDescent="0.25">
      <c r="A43" s="51" t="s">
        <v>298</v>
      </c>
      <c r="B43" s="52" t="s">
        <v>299</v>
      </c>
      <c r="C43" s="53" t="s">
        <v>300</v>
      </c>
      <c r="D43" s="52" t="s">
        <v>301</v>
      </c>
      <c r="E43" s="54" t="s">
        <v>616</v>
      </c>
      <c r="F43" s="52" t="s">
        <v>302</v>
      </c>
      <c r="G43" s="52" t="s">
        <v>12</v>
      </c>
      <c r="H43" s="52">
        <v>2</v>
      </c>
      <c r="I43" s="55">
        <v>1</v>
      </c>
      <c r="J43" s="122">
        <v>1</v>
      </c>
      <c r="K43" s="54" t="s">
        <v>163</v>
      </c>
      <c r="L43" s="54" t="s">
        <v>412</v>
      </c>
      <c r="M43" s="56" t="s">
        <v>334</v>
      </c>
      <c r="N43" s="139">
        <v>500</v>
      </c>
    </row>
    <row r="44" spans="1:14" ht="71.25" x14ac:dyDescent="0.25">
      <c r="A44" s="57" t="s">
        <v>413</v>
      </c>
      <c r="B44" s="54" t="s">
        <v>160</v>
      </c>
      <c r="C44" s="53" t="s">
        <v>300</v>
      </c>
      <c r="D44" s="58" t="s">
        <v>303</v>
      </c>
      <c r="E44" s="54" t="s">
        <v>616</v>
      </c>
      <c r="F44" s="52" t="s">
        <v>304</v>
      </c>
      <c r="G44" s="52" t="s">
        <v>12</v>
      </c>
      <c r="H44" s="52">
        <v>8</v>
      </c>
      <c r="I44" s="55">
        <v>1</v>
      </c>
      <c r="J44" s="122">
        <v>3</v>
      </c>
      <c r="K44" s="54" t="s">
        <v>163</v>
      </c>
      <c r="L44" s="54" t="s">
        <v>414</v>
      </c>
      <c r="M44" s="56" t="s">
        <v>334</v>
      </c>
      <c r="N44" s="139">
        <v>500</v>
      </c>
    </row>
    <row r="45" spans="1:14" ht="71.25" x14ac:dyDescent="0.25">
      <c r="A45" s="57" t="s">
        <v>415</v>
      </c>
      <c r="B45" s="54" t="s">
        <v>159</v>
      </c>
      <c r="C45" s="53" t="s">
        <v>300</v>
      </c>
      <c r="D45" s="54" t="s">
        <v>317</v>
      </c>
      <c r="E45" s="54" t="s">
        <v>616</v>
      </c>
      <c r="F45" s="54" t="s">
        <v>305</v>
      </c>
      <c r="G45" s="52" t="s">
        <v>12</v>
      </c>
      <c r="H45" s="52">
        <v>4</v>
      </c>
      <c r="I45" s="140">
        <v>0</v>
      </c>
      <c r="J45" s="140">
        <v>0</v>
      </c>
      <c r="K45" s="54" t="s">
        <v>163</v>
      </c>
      <c r="L45" s="54" t="s">
        <v>416</v>
      </c>
      <c r="M45" s="56"/>
      <c r="N45" s="56" t="s">
        <v>334</v>
      </c>
    </row>
    <row r="46" spans="1:14" ht="71.25" x14ac:dyDescent="0.25">
      <c r="A46" s="57" t="s">
        <v>417</v>
      </c>
      <c r="B46" s="54" t="s">
        <v>306</v>
      </c>
      <c r="C46" s="53" t="s">
        <v>300</v>
      </c>
      <c r="D46" s="54" t="s">
        <v>307</v>
      </c>
      <c r="E46" s="54" t="s">
        <v>616</v>
      </c>
      <c r="F46" s="54" t="s">
        <v>308</v>
      </c>
      <c r="G46" s="52" t="s">
        <v>12</v>
      </c>
      <c r="H46" s="52">
        <v>3</v>
      </c>
      <c r="I46" s="55">
        <v>0</v>
      </c>
      <c r="J46" s="55">
        <v>1</v>
      </c>
      <c r="K46" s="54" t="s">
        <v>163</v>
      </c>
      <c r="L46" s="54" t="s">
        <v>418</v>
      </c>
      <c r="M46" s="56"/>
      <c r="N46" s="56" t="s">
        <v>334</v>
      </c>
    </row>
    <row r="47" spans="1:14" ht="71.25" x14ac:dyDescent="0.25">
      <c r="A47" s="57" t="s">
        <v>309</v>
      </c>
      <c r="B47" s="54" t="s">
        <v>310</v>
      </c>
      <c r="C47" s="53" t="s">
        <v>300</v>
      </c>
      <c r="D47" s="54" t="s">
        <v>419</v>
      </c>
      <c r="E47" s="54" t="s">
        <v>616</v>
      </c>
      <c r="F47" s="54" t="s">
        <v>311</v>
      </c>
      <c r="G47" s="52" t="s">
        <v>12</v>
      </c>
      <c r="H47" s="52">
        <v>11</v>
      </c>
      <c r="I47" s="55">
        <v>1</v>
      </c>
      <c r="J47" s="55">
        <v>2</v>
      </c>
      <c r="K47" s="54" t="s">
        <v>163</v>
      </c>
      <c r="L47" s="54" t="s">
        <v>420</v>
      </c>
      <c r="M47" s="56" t="s">
        <v>334</v>
      </c>
      <c r="N47" s="139">
        <v>500</v>
      </c>
    </row>
    <row r="48" spans="1:14" ht="71.25" x14ac:dyDescent="0.25">
      <c r="A48" s="57" t="s">
        <v>315</v>
      </c>
      <c r="B48" s="54" t="s">
        <v>316</v>
      </c>
      <c r="C48" s="53" t="s">
        <v>300</v>
      </c>
      <c r="D48" s="54" t="s">
        <v>421</v>
      </c>
      <c r="E48" s="54" t="s">
        <v>616</v>
      </c>
      <c r="F48" s="54" t="s">
        <v>318</v>
      </c>
      <c r="G48" s="52" t="s">
        <v>12</v>
      </c>
      <c r="H48" s="52">
        <v>6</v>
      </c>
      <c r="I48" s="55">
        <v>1</v>
      </c>
      <c r="J48" s="55">
        <v>4</v>
      </c>
      <c r="K48" s="54" t="s">
        <v>163</v>
      </c>
      <c r="L48" s="54" t="s">
        <v>422</v>
      </c>
      <c r="M48" s="56" t="s">
        <v>334</v>
      </c>
      <c r="N48" s="139">
        <v>500</v>
      </c>
    </row>
    <row r="49" spans="1:14" ht="71.25" x14ac:dyDescent="0.25">
      <c r="A49" s="57" t="s">
        <v>319</v>
      </c>
      <c r="B49" s="54" t="s">
        <v>320</v>
      </c>
      <c r="C49" s="53" t="s">
        <v>300</v>
      </c>
      <c r="D49" s="54" t="s">
        <v>423</v>
      </c>
      <c r="E49" s="54" t="s">
        <v>616</v>
      </c>
      <c r="F49" s="54" t="s">
        <v>321</v>
      </c>
      <c r="G49" s="52" t="s">
        <v>12</v>
      </c>
      <c r="H49" s="52">
        <v>2</v>
      </c>
      <c r="I49" s="55">
        <v>0</v>
      </c>
      <c r="J49" s="55">
        <v>1</v>
      </c>
      <c r="K49" s="54" t="s">
        <v>163</v>
      </c>
      <c r="L49" s="54" t="s">
        <v>324</v>
      </c>
      <c r="M49" s="56"/>
      <c r="N49" s="56" t="s">
        <v>334</v>
      </c>
    </row>
    <row r="50" spans="1:14" ht="71.25" x14ac:dyDescent="0.25">
      <c r="A50" s="57" t="s">
        <v>319</v>
      </c>
      <c r="B50" s="54" t="s">
        <v>320</v>
      </c>
      <c r="C50" s="53" t="s">
        <v>300</v>
      </c>
      <c r="D50" s="54" t="s">
        <v>323</v>
      </c>
      <c r="E50" s="54" t="s">
        <v>616</v>
      </c>
      <c r="F50" s="54" t="s">
        <v>321</v>
      </c>
      <c r="G50" s="52" t="s">
        <v>12</v>
      </c>
      <c r="H50" s="52">
        <v>9</v>
      </c>
      <c r="I50" s="55">
        <v>0</v>
      </c>
      <c r="J50" s="55">
        <v>1</v>
      </c>
      <c r="K50" s="54" t="s">
        <v>163</v>
      </c>
      <c r="L50" s="54" t="s">
        <v>322</v>
      </c>
      <c r="M50" s="56"/>
      <c r="N50" s="56" t="s">
        <v>334</v>
      </c>
    </row>
    <row r="51" spans="1:14" ht="71.25" x14ac:dyDescent="0.25">
      <c r="A51" s="57" t="s">
        <v>312</v>
      </c>
      <c r="B51" s="54" t="s">
        <v>158</v>
      </c>
      <c r="C51" s="53" t="s">
        <v>300</v>
      </c>
      <c r="D51" s="54" t="s">
        <v>313</v>
      </c>
      <c r="E51" s="54" t="s">
        <v>616</v>
      </c>
      <c r="F51" s="54" t="s">
        <v>314</v>
      </c>
      <c r="G51" s="52" t="s">
        <v>12</v>
      </c>
      <c r="H51" s="52">
        <v>10</v>
      </c>
      <c r="I51" s="55">
        <v>1</v>
      </c>
      <c r="J51" s="55">
        <v>5</v>
      </c>
      <c r="K51" s="54" t="s">
        <v>163</v>
      </c>
      <c r="L51" s="54" t="s">
        <v>424</v>
      </c>
      <c r="M51" s="56" t="s">
        <v>334</v>
      </c>
      <c r="N51" s="139">
        <v>500</v>
      </c>
    </row>
    <row r="52" spans="1:14" x14ac:dyDescent="0.25">
      <c r="A52" s="16" t="s">
        <v>16</v>
      </c>
      <c r="B52" s="17"/>
      <c r="C52" s="15"/>
      <c r="D52" s="15"/>
      <c r="E52" s="15"/>
      <c r="F52" s="18"/>
      <c r="G52" s="18"/>
      <c r="H52" s="19">
        <f>SUM(H43:H51)</f>
        <v>55</v>
      </c>
      <c r="I52" s="19">
        <f>SUM(I43:I51)</f>
        <v>5</v>
      </c>
      <c r="J52" s="19">
        <f>SUM(J43:J51)</f>
        <v>18</v>
      </c>
      <c r="K52" s="20"/>
      <c r="L52" s="19"/>
      <c r="M52" s="1"/>
      <c r="N52" s="119">
        <f>SUM(N43:N51)</f>
        <v>2500</v>
      </c>
    </row>
    <row r="53" spans="1:14" x14ac:dyDescent="0.25">
      <c r="A53" s="172" t="s">
        <v>0</v>
      </c>
      <c r="B53" s="173"/>
      <c r="C53" s="173"/>
      <c r="D53" s="173"/>
      <c r="E53" s="173"/>
      <c r="F53" s="173"/>
      <c r="G53" s="173"/>
      <c r="H53" s="174"/>
      <c r="I53" s="75"/>
      <c r="J53" s="75"/>
      <c r="K53" s="76"/>
      <c r="L53" s="75"/>
      <c r="M53" s="77"/>
      <c r="N53" s="77"/>
    </row>
    <row r="54" spans="1:14" x14ac:dyDescent="0.25">
      <c r="A54" s="172" t="s">
        <v>1</v>
      </c>
      <c r="B54" s="173"/>
      <c r="C54" s="173"/>
      <c r="D54" s="173"/>
      <c r="E54" s="173"/>
      <c r="F54" s="173"/>
      <c r="G54" s="173"/>
      <c r="H54" s="174"/>
      <c r="I54" s="75"/>
      <c r="J54" s="75"/>
      <c r="K54" s="76"/>
      <c r="L54" s="75"/>
      <c r="M54" s="77"/>
      <c r="N54" s="77"/>
    </row>
    <row r="55" spans="1:14" x14ac:dyDescent="0.25">
      <c r="A55" s="172" t="s">
        <v>30</v>
      </c>
      <c r="B55" s="173"/>
      <c r="C55" s="173"/>
      <c r="D55" s="173"/>
      <c r="E55" s="173"/>
      <c r="F55" s="173"/>
      <c r="G55" s="173"/>
      <c r="H55" s="174"/>
      <c r="I55" s="75"/>
      <c r="J55" s="75"/>
      <c r="K55" s="76"/>
      <c r="L55" s="75"/>
      <c r="M55" s="77"/>
      <c r="N55" s="77"/>
    </row>
    <row r="56" spans="1:14" x14ac:dyDescent="0.25">
      <c r="A56" s="175" t="s">
        <v>461</v>
      </c>
      <c r="B56" s="176"/>
      <c r="C56" s="176"/>
      <c r="D56" s="176"/>
      <c r="E56" s="176"/>
      <c r="F56" s="176"/>
      <c r="G56" s="176"/>
      <c r="H56" s="177"/>
      <c r="I56" s="75"/>
      <c r="J56" s="75"/>
      <c r="K56" s="76"/>
      <c r="L56" s="75"/>
      <c r="M56" s="77"/>
      <c r="N56" s="77"/>
    </row>
    <row r="57" spans="1:14" x14ac:dyDescent="0.25">
      <c r="A57" s="78" t="s">
        <v>13</v>
      </c>
      <c r="B57" s="75"/>
      <c r="C57" s="79"/>
      <c r="D57" s="79"/>
      <c r="E57" s="79"/>
      <c r="F57" s="80"/>
      <c r="G57" s="79"/>
      <c r="H57" s="81"/>
      <c r="I57" s="81"/>
      <c r="J57" s="81"/>
      <c r="K57" s="82"/>
      <c r="L57" s="81"/>
      <c r="M57" s="77"/>
      <c r="N57" s="77"/>
    </row>
    <row r="58" spans="1:14" ht="47.25" x14ac:dyDescent="0.25">
      <c r="A58" s="83" t="s">
        <v>230</v>
      </c>
      <c r="B58" s="83" t="s">
        <v>229</v>
      </c>
      <c r="C58" s="83" t="s">
        <v>2</v>
      </c>
      <c r="D58" s="83" t="s">
        <v>3</v>
      </c>
      <c r="E58" s="83" t="s">
        <v>4</v>
      </c>
      <c r="F58" s="83" t="s">
        <v>21</v>
      </c>
      <c r="G58" s="84" t="s">
        <v>7</v>
      </c>
      <c r="H58" s="84" t="s">
        <v>5</v>
      </c>
      <c r="I58" s="84" t="s">
        <v>8</v>
      </c>
      <c r="J58" s="84" t="s">
        <v>14</v>
      </c>
      <c r="K58" s="84" t="s">
        <v>6</v>
      </c>
      <c r="L58" s="84" t="s">
        <v>15</v>
      </c>
      <c r="M58" s="85" t="s">
        <v>9</v>
      </c>
      <c r="N58" s="85" t="s">
        <v>10</v>
      </c>
    </row>
    <row r="59" spans="1:14" ht="71.25" x14ac:dyDescent="0.25">
      <c r="A59" s="39" t="s">
        <v>18</v>
      </c>
      <c r="B59" s="32" t="s">
        <v>25</v>
      </c>
      <c r="C59" s="18" t="s">
        <v>19</v>
      </c>
      <c r="D59" s="31" t="s">
        <v>85</v>
      </c>
      <c r="E59" s="88" t="s">
        <v>615</v>
      </c>
      <c r="F59" s="65" t="s">
        <v>17</v>
      </c>
      <c r="G59" s="86" t="s">
        <v>12</v>
      </c>
      <c r="H59" s="31">
        <v>35</v>
      </c>
      <c r="I59" s="31">
        <v>1</v>
      </c>
      <c r="J59" s="31">
        <v>20</v>
      </c>
      <c r="K59" s="86" t="s">
        <v>163</v>
      </c>
      <c r="L59" s="31" t="s">
        <v>86</v>
      </c>
      <c r="M59" s="21" t="s">
        <v>457</v>
      </c>
      <c r="N59" s="70">
        <v>500</v>
      </c>
    </row>
    <row r="60" spans="1:14" ht="71.25" x14ac:dyDescent="0.25">
      <c r="A60" s="39" t="s">
        <v>18</v>
      </c>
      <c r="B60" s="32" t="s">
        <v>25</v>
      </c>
      <c r="C60" s="18" t="s">
        <v>19</v>
      </c>
      <c r="D60" s="31" t="s">
        <v>85</v>
      </c>
      <c r="E60" s="88" t="s">
        <v>615</v>
      </c>
      <c r="F60" s="65" t="s">
        <v>17</v>
      </c>
      <c r="G60" s="86" t="s">
        <v>12</v>
      </c>
      <c r="H60" s="31">
        <v>35</v>
      </c>
      <c r="I60" s="31">
        <v>1</v>
      </c>
      <c r="J60" s="31">
        <v>20</v>
      </c>
      <c r="K60" s="86" t="s">
        <v>163</v>
      </c>
      <c r="L60" s="31" t="s">
        <v>87</v>
      </c>
      <c r="M60" s="21" t="s">
        <v>457</v>
      </c>
      <c r="N60" s="70">
        <v>500</v>
      </c>
    </row>
    <row r="61" spans="1:14" ht="71.25" x14ac:dyDescent="0.25">
      <c r="A61" s="39" t="s">
        <v>18</v>
      </c>
      <c r="B61" s="32" t="s">
        <v>25</v>
      </c>
      <c r="C61" s="18" t="s">
        <v>19</v>
      </c>
      <c r="D61" s="31" t="s">
        <v>85</v>
      </c>
      <c r="E61" s="88" t="s">
        <v>615</v>
      </c>
      <c r="F61" s="65" t="s">
        <v>17</v>
      </c>
      <c r="G61" s="86" t="s">
        <v>12</v>
      </c>
      <c r="H61" s="31">
        <v>35</v>
      </c>
      <c r="I61" s="31">
        <v>1</v>
      </c>
      <c r="J61" s="31">
        <v>20</v>
      </c>
      <c r="K61" s="86" t="s">
        <v>163</v>
      </c>
      <c r="L61" s="31" t="s">
        <v>88</v>
      </c>
      <c r="M61" s="21" t="s">
        <v>457</v>
      </c>
      <c r="N61" s="70">
        <v>500</v>
      </c>
    </row>
    <row r="62" spans="1:14" ht="71.25" x14ac:dyDescent="0.25">
      <c r="A62" s="39" t="s">
        <v>18</v>
      </c>
      <c r="B62" s="31" t="s">
        <v>156</v>
      </c>
      <c r="C62" s="18" t="s">
        <v>19</v>
      </c>
      <c r="D62" s="31" t="s">
        <v>85</v>
      </c>
      <c r="E62" s="88" t="s">
        <v>615</v>
      </c>
      <c r="F62" s="65" t="s">
        <v>17</v>
      </c>
      <c r="G62" s="86" t="s">
        <v>12</v>
      </c>
      <c r="H62" s="31">
        <v>35</v>
      </c>
      <c r="I62" s="31">
        <v>1</v>
      </c>
      <c r="J62" s="31">
        <v>31</v>
      </c>
      <c r="K62" s="86" t="s">
        <v>163</v>
      </c>
      <c r="L62" s="31" t="s">
        <v>89</v>
      </c>
      <c r="M62" s="21" t="s">
        <v>457</v>
      </c>
      <c r="N62" s="70">
        <v>500</v>
      </c>
    </row>
    <row r="63" spans="1:14" ht="71.25" x14ac:dyDescent="0.25">
      <c r="A63" s="39" t="s">
        <v>18</v>
      </c>
      <c r="B63" s="31" t="s">
        <v>156</v>
      </c>
      <c r="C63" s="18" t="s">
        <v>19</v>
      </c>
      <c r="D63" s="31" t="s">
        <v>85</v>
      </c>
      <c r="E63" s="88" t="s">
        <v>615</v>
      </c>
      <c r="F63" s="65" t="s">
        <v>17</v>
      </c>
      <c r="G63" s="86" t="s">
        <v>12</v>
      </c>
      <c r="H63" s="31">
        <v>35</v>
      </c>
      <c r="I63" s="31">
        <v>1</v>
      </c>
      <c r="J63" s="31">
        <v>23</v>
      </c>
      <c r="K63" s="86" t="s">
        <v>163</v>
      </c>
      <c r="L63" s="31" t="s">
        <v>90</v>
      </c>
      <c r="M63" s="21" t="s">
        <v>457</v>
      </c>
      <c r="N63" s="70">
        <v>500</v>
      </c>
    </row>
    <row r="64" spans="1:14" ht="71.25" x14ac:dyDescent="0.25">
      <c r="A64" s="39" t="s">
        <v>18</v>
      </c>
      <c r="B64" s="31" t="s">
        <v>156</v>
      </c>
      <c r="C64" s="18" t="s">
        <v>19</v>
      </c>
      <c r="D64" s="31" t="s">
        <v>85</v>
      </c>
      <c r="E64" s="88" t="s">
        <v>615</v>
      </c>
      <c r="F64" s="65" t="s">
        <v>17</v>
      </c>
      <c r="G64" s="86" t="s">
        <v>12</v>
      </c>
      <c r="H64" s="31">
        <v>35</v>
      </c>
      <c r="I64" s="136">
        <v>0</v>
      </c>
      <c r="J64" s="136">
        <v>0</v>
      </c>
      <c r="K64" s="86" t="s">
        <v>163</v>
      </c>
      <c r="L64" s="31" t="s">
        <v>91</v>
      </c>
      <c r="M64" s="126" t="s">
        <v>462</v>
      </c>
      <c r="N64" s="70">
        <v>0</v>
      </c>
    </row>
    <row r="65" spans="1:14" ht="71.25" x14ac:dyDescent="0.25">
      <c r="A65" s="39" t="s">
        <v>18</v>
      </c>
      <c r="B65" s="31" t="s">
        <v>157</v>
      </c>
      <c r="C65" s="18" t="s">
        <v>19</v>
      </c>
      <c r="D65" s="31" t="s">
        <v>85</v>
      </c>
      <c r="E65" s="88" t="s">
        <v>615</v>
      </c>
      <c r="F65" s="65" t="s">
        <v>17</v>
      </c>
      <c r="G65" s="86" t="s">
        <v>12</v>
      </c>
      <c r="H65" s="31">
        <v>35</v>
      </c>
      <c r="I65" s="31">
        <v>1</v>
      </c>
      <c r="J65" s="31">
        <v>21</v>
      </c>
      <c r="K65" s="86" t="s">
        <v>163</v>
      </c>
      <c r="L65" s="31" t="s">
        <v>92</v>
      </c>
      <c r="M65" s="126" t="s">
        <v>457</v>
      </c>
      <c r="N65" s="70">
        <v>500</v>
      </c>
    </row>
    <row r="66" spans="1:14" ht="71.25" x14ac:dyDescent="0.25">
      <c r="A66" s="39" t="s">
        <v>18</v>
      </c>
      <c r="B66" s="31" t="s">
        <v>157</v>
      </c>
      <c r="C66" s="18" t="s">
        <v>19</v>
      </c>
      <c r="D66" s="31" t="s">
        <v>85</v>
      </c>
      <c r="E66" s="88" t="s">
        <v>615</v>
      </c>
      <c r="F66" s="65" t="s">
        <v>17</v>
      </c>
      <c r="G66" s="86" t="s">
        <v>12</v>
      </c>
      <c r="H66" s="31">
        <v>35</v>
      </c>
      <c r="I66" s="31">
        <v>1</v>
      </c>
      <c r="J66" s="31">
        <v>26</v>
      </c>
      <c r="K66" s="86" t="s">
        <v>163</v>
      </c>
      <c r="L66" s="31" t="s">
        <v>93</v>
      </c>
      <c r="M66" s="126" t="s">
        <v>457</v>
      </c>
      <c r="N66" s="70">
        <v>500</v>
      </c>
    </row>
    <row r="67" spans="1:14" ht="71.25" x14ac:dyDescent="0.25">
      <c r="A67" s="39" t="s">
        <v>18</v>
      </c>
      <c r="B67" s="31" t="s">
        <v>84</v>
      </c>
      <c r="C67" s="18" t="s">
        <v>19</v>
      </c>
      <c r="D67" s="31" t="s">
        <v>85</v>
      </c>
      <c r="E67" s="88" t="s">
        <v>615</v>
      </c>
      <c r="F67" s="65" t="s">
        <v>17</v>
      </c>
      <c r="G67" s="86" t="s">
        <v>12</v>
      </c>
      <c r="H67" s="31">
        <v>35</v>
      </c>
      <c r="I67" s="31">
        <v>1</v>
      </c>
      <c r="J67" s="31">
        <v>26</v>
      </c>
      <c r="K67" s="86" t="s">
        <v>163</v>
      </c>
      <c r="L67" s="31" t="s">
        <v>94</v>
      </c>
      <c r="M67" s="126" t="s">
        <v>457</v>
      </c>
      <c r="N67" s="70">
        <v>500</v>
      </c>
    </row>
    <row r="68" spans="1:14" ht="15.75" x14ac:dyDescent="0.25">
      <c r="A68" s="87" t="s">
        <v>289</v>
      </c>
      <c r="B68" s="169" t="s">
        <v>587</v>
      </c>
      <c r="C68" s="170"/>
      <c r="D68" s="171"/>
      <c r="E68" s="88"/>
      <c r="F68" s="46"/>
      <c r="G68" s="46"/>
      <c r="H68" s="46"/>
      <c r="I68" s="88"/>
      <c r="J68" s="88"/>
      <c r="K68" s="42"/>
      <c r="L68" s="88"/>
      <c r="M68" s="103" t="s">
        <v>442</v>
      </c>
      <c r="N68" s="70">
        <v>150</v>
      </c>
    </row>
    <row r="69" spans="1:14" ht="71.25" x14ac:dyDescent="0.25">
      <c r="A69" s="39" t="s">
        <v>18</v>
      </c>
      <c r="B69" s="31" t="s">
        <v>156</v>
      </c>
      <c r="C69" s="18" t="s">
        <v>19</v>
      </c>
      <c r="D69" s="31" t="s">
        <v>151</v>
      </c>
      <c r="E69" s="88" t="s">
        <v>615</v>
      </c>
      <c r="F69" s="90" t="s">
        <v>24</v>
      </c>
      <c r="G69" s="86" t="s">
        <v>12</v>
      </c>
      <c r="H69" s="31">
        <v>35</v>
      </c>
      <c r="I69" s="31">
        <v>1</v>
      </c>
      <c r="J69" s="32">
        <v>20</v>
      </c>
      <c r="K69" s="86" t="s">
        <v>163</v>
      </c>
      <c r="L69" s="18" t="s">
        <v>81</v>
      </c>
      <c r="M69" s="126" t="s">
        <v>457</v>
      </c>
      <c r="N69" s="70">
        <v>500</v>
      </c>
    </row>
    <row r="70" spans="1:14" ht="71.25" x14ac:dyDescent="0.25">
      <c r="A70" s="39" t="s">
        <v>18</v>
      </c>
      <c r="B70" s="31" t="s">
        <v>156</v>
      </c>
      <c r="C70" s="18" t="s">
        <v>19</v>
      </c>
      <c r="D70" s="31" t="s">
        <v>151</v>
      </c>
      <c r="E70" s="88" t="s">
        <v>615</v>
      </c>
      <c r="F70" s="90" t="s">
        <v>24</v>
      </c>
      <c r="G70" s="86" t="s">
        <v>12</v>
      </c>
      <c r="H70" s="31">
        <v>35</v>
      </c>
      <c r="I70" s="31">
        <v>1</v>
      </c>
      <c r="J70" s="32">
        <v>20</v>
      </c>
      <c r="K70" s="86" t="s">
        <v>163</v>
      </c>
      <c r="L70" s="18" t="s">
        <v>107</v>
      </c>
      <c r="M70" s="126" t="s">
        <v>457</v>
      </c>
      <c r="N70" s="70">
        <v>500</v>
      </c>
    </row>
    <row r="71" spans="1:14" ht="71.25" x14ac:dyDescent="0.25">
      <c r="A71" s="39" t="s">
        <v>18</v>
      </c>
      <c r="B71" s="31" t="s">
        <v>325</v>
      </c>
      <c r="C71" s="18" t="s">
        <v>19</v>
      </c>
      <c r="D71" s="31" t="s">
        <v>151</v>
      </c>
      <c r="E71" s="88" t="s">
        <v>615</v>
      </c>
      <c r="F71" s="90" t="s">
        <v>24</v>
      </c>
      <c r="G71" s="86" t="s">
        <v>12</v>
      </c>
      <c r="H71" s="31">
        <v>35</v>
      </c>
      <c r="I71" s="136">
        <v>0</v>
      </c>
      <c r="J71" s="136">
        <v>0</v>
      </c>
      <c r="K71" s="86" t="s">
        <v>163</v>
      </c>
      <c r="L71" s="31" t="s">
        <v>152</v>
      </c>
      <c r="M71" s="126" t="s">
        <v>462</v>
      </c>
      <c r="N71" s="70">
        <v>0</v>
      </c>
    </row>
    <row r="72" spans="1:14" ht="71.25" x14ac:dyDescent="0.25">
      <c r="A72" s="39" t="s">
        <v>18</v>
      </c>
      <c r="B72" s="31" t="s">
        <v>326</v>
      </c>
      <c r="C72" s="18" t="s">
        <v>19</v>
      </c>
      <c r="D72" s="31" t="s">
        <v>151</v>
      </c>
      <c r="E72" s="88" t="s">
        <v>615</v>
      </c>
      <c r="F72" s="90" t="s">
        <v>24</v>
      </c>
      <c r="G72" s="86" t="s">
        <v>12</v>
      </c>
      <c r="H72" s="31">
        <v>35</v>
      </c>
      <c r="I72" s="31">
        <v>1</v>
      </c>
      <c r="J72" s="32">
        <v>42</v>
      </c>
      <c r="K72" s="86" t="s">
        <v>163</v>
      </c>
      <c r="L72" s="31" t="s">
        <v>153</v>
      </c>
      <c r="M72" s="126" t="s">
        <v>457</v>
      </c>
      <c r="N72" s="70">
        <v>500</v>
      </c>
    </row>
    <row r="73" spans="1:14" ht="71.25" x14ac:dyDescent="0.25">
      <c r="A73" s="39" t="s">
        <v>18</v>
      </c>
      <c r="B73" s="31" t="s">
        <v>326</v>
      </c>
      <c r="C73" s="18" t="s">
        <v>19</v>
      </c>
      <c r="D73" s="31" t="s">
        <v>151</v>
      </c>
      <c r="E73" s="88" t="s">
        <v>615</v>
      </c>
      <c r="F73" s="90" t="s">
        <v>24</v>
      </c>
      <c r="G73" s="86" t="s">
        <v>12</v>
      </c>
      <c r="H73" s="31">
        <v>35</v>
      </c>
      <c r="I73" s="31">
        <v>1</v>
      </c>
      <c r="J73" s="32">
        <v>34</v>
      </c>
      <c r="K73" s="86" t="s">
        <v>163</v>
      </c>
      <c r="L73" s="31" t="s">
        <v>154</v>
      </c>
      <c r="M73" s="126" t="s">
        <v>457</v>
      </c>
      <c r="N73" s="70">
        <v>500</v>
      </c>
    </row>
    <row r="74" spans="1:14" ht="71.25" x14ac:dyDescent="0.25">
      <c r="A74" s="39" t="s">
        <v>18</v>
      </c>
      <c r="B74" s="31" t="s">
        <v>26</v>
      </c>
      <c r="C74" s="18" t="s">
        <v>19</v>
      </c>
      <c r="D74" s="31" t="s">
        <v>151</v>
      </c>
      <c r="E74" s="88" t="s">
        <v>615</v>
      </c>
      <c r="F74" s="90" t="s">
        <v>24</v>
      </c>
      <c r="G74" s="86" t="s">
        <v>12</v>
      </c>
      <c r="H74" s="31">
        <v>35</v>
      </c>
      <c r="I74" s="31">
        <v>1</v>
      </c>
      <c r="J74" s="32">
        <v>35</v>
      </c>
      <c r="K74" s="86" t="s">
        <v>163</v>
      </c>
      <c r="L74" s="31" t="s">
        <v>464</v>
      </c>
      <c r="M74" s="126" t="s">
        <v>465</v>
      </c>
      <c r="N74" s="70">
        <v>500</v>
      </c>
    </row>
    <row r="75" spans="1:14" ht="71.25" x14ac:dyDescent="0.25">
      <c r="A75" s="39" t="s">
        <v>18</v>
      </c>
      <c r="B75" s="31" t="s">
        <v>26</v>
      </c>
      <c r="C75" s="18" t="s">
        <v>19</v>
      </c>
      <c r="D75" s="31" t="s">
        <v>151</v>
      </c>
      <c r="E75" s="88" t="s">
        <v>615</v>
      </c>
      <c r="F75" s="90" t="s">
        <v>24</v>
      </c>
      <c r="G75" s="86" t="s">
        <v>12</v>
      </c>
      <c r="H75" s="31">
        <v>35</v>
      </c>
      <c r="I75" s="31">
        <v>1</v>
      </c>
      <c r="J75" s="32">
        <v>32</v>
      </c>
      <c r="K75" s="86" t="s">
        <v>163</v>
      </c>
      <c r="L75" s="31" t="s">
        <v>466</v>
      </c>
      <c r="M75" s="126" t="s">
        <v>467</v>
      </c>
      <c r="N75" s="70">
        <v>500</v>
      </c>
    </row>
    <row r="76" spans="1:14" ht="18" x14ac:dyDescent="0.25">
      <c r="A76" s="178" t="s">
        <v>566</v>
      </c>
      <c r="B76" s="179"/>
      <c r="C76" s="179"/>
      <c r="D76" s="179"/>
      <c r="E76" s="179"/>
      <c r="F76" s="179"/>
      <c r="G76" s="179"/>
      <c r="H76" s="179"/>
      <c r="I76" s="179"/>
      <c r="J76" s="179"/>
      <c r="K76" s="179"/>
      <c r="L76" s="179"/>
      <c r="M76" s="179"/>
      <c r="N76" s="180"/>
    </row>
    <row r="77" spans="1:14" ht="71.25" x14ac:dyDescent="0.25">
      <c r="A77" s="39" t="s">
        <v>18</v>
      </c>
      <c r="B77" s="31" t="s">
        <v>156</v>
      </c>
      <c r="C77" s="18" t="s">
        <v>19</v>
      </c>
      <c r="D77" s="31" t="s">
        <v>151</v>
      </c>
      <c r="E77" s="88" t="s">
        <v>615</v>
      </c>
      <c r="F77" s="90" t="s">
        <v>24</v>
      </c>
      <c r="G77" s="86" t="s">
        <v>12</v>
      </c>
      <c r="H77" s="31">
        <v>35</v>
      </c>
      <c r="I77" s="31">
        <v>1</v>
      </c>
      <c r="J77" s="32">
        <v>25</v>
      </c>
      <c r="K77" s="86" t="s">
        <v>163</v>
      </c>
      <c r="L77" s="18" t="s">
        <v>343</v>
      </c>
      <c r="M77" s="126" t="s">
        <v>463</v>
      </c>
      <c r="N77" s="70">
        <v>500</v>
      </c>
    </row>
    <row r="78" spans="1:14" ht="15.75" x14ac:dyDescent="0.25">
      <c r="A78" s="87" t="s">
        <v>289</v>
      </c>
      <c r="B78" s="169" t="s">
        <v>598</v>
      </c>
      <c r="C78" s="170"/>
      <c r="D78" s="171"/>
      <c r="E78" s="88"/>
      <c r="F78" s="46"/>
      <c r="G78" s="46"/>
      <c r="H78" s="46"/>
      <c r="I78" s="88"/>
      <c r="J78" s="88"/>
      <c r="K78" s="42"/>
      <c r="L78" s="88"/>
      <c r="M78" s="103" t="s">
        <v>296</v>
      </c>
      <c r="N78" s="70">
        <v>150</v>
      </c>
    </row>
    <row r="79" spans="1:14" ht="71.25" x14ac:dyDescent="0.25">
      <c r="A79" s="39" t="s">
        <v>18</v>
      </c>
      <c r="B79" s="32" t="s">
        <v>25</v>
      </c>
      <c r="C79" s="18" t="s">
        <v>19</v>
      </c>
      <c r="D79" s="31" t="s">
        <v>61</v>
      </c>
      <c r="E79" s="88" t="s">
        <v>615</v>
      </c>
      <c r="F79" s="65" t="s">
        <v>17</v>
      </c>
      <c r="G79" s="86" t="s">
        <v>12</v>
      </c>
      <c r="H79" s="31">
        <v>35</v>
      </c>
      <c r="I79" s="31">
        <v>1</v>
      </c>
      <c r="J79" s="31">
        <v>20</v>
      </c>
      <c r="K79" s="86" t="s">
        <v>163</v>
      </c>
      <c r="L79" s="31" t="s">
        <v>62</v>
      </c>
      <c r="M79" s="126" t="s">
        <v>457</v>
      </c>
      <c r="N79" s="70">
        <v>500</v>
      </c>
    </row>
    <row r="80" spans="1:14" ht="71.25" x14ac:dyDescent="0.25">
      <c r="A80" s="39" t="s">
        <v>18</v>
      </c>
      <c r="B80" s="32" t="s">
        <v>25</v>
      </c>
      <c r="C80" s="18" t="s">
        <v>19</v>
      </c>
      <c r="D80" s="31" t="s">
        <v>61</v>
      </c>
      <c r="E80" s="88" t="s">
        <v>615</v>
      </c>
      <c r="F80" s="65" t="s">
        <v>17</v>
      </c>
      <c r="G80" s="86" t="s">
        <v>12</v>
      </c>
      <c r="H80" s="31">
        <v>35</v>
      </c>
      <c r="I80" s="31">
        <v>1</v>
      </c>
      <c r="J80" s="31">
        <v>21</v>
      </c>
      <c r="K80" s="86" t="s">
        <v>163</v>
      </c>
      <c r="L80" s="31" t="s">
        <v>63</v>
      </c>
      <c r="M80" s="126" t="s">
        <v>457</v>
      </c>
      <c r="N80" s="70">
        <v>500</v>
      </c>
    </row>
    <row r="81" spans="1:14" ht="71.25" x14ac:dyDescent="0.25">
      <c r="A81" s="39" t="s">
        <v>18</v>
      </c>
      <c r="B81" s="31" t="s">
        <v>156</v>
      </c>
      <c r="C81" s="18" t="s">
        <v>19</v>
      </c>
      <c r="D81" s="31" t="s">
        <v>61</v>
      </c>
      <c r="E81" s="88" t="s">
        <v>615</v>
      </c>
      <c r="F81" s="65" t="s">
        <v>17</v>
      </c>
      <c r="G81" s="86" t="s">
        <v>12</v>
      </c>
      <c r="H81" s="31">
        <v>35</v>
      </c>
      <c r="I81" s="31">
        <v>1</v>
      </c>
      <c r="J81" s="31">
        <v>22</v>
      </c>
      <c r="K81" s="86" t="s">
        <v>163</v>
      </c>
      <c r="L81" s="31" t="s">
        <v>64</v>
      </c>
      <c r="M81" s="126" t="s">
        <v>457</v>
      </c>
      <c r="N81" s="70">
        <v>500</v>
      </c>
    </row>
    <row r="82" spans="1:14" ht="71.25" x14ac:dyDescent="0.25">
      <c r="A82" s="39" t="s">
        <v>18</v>
      </c>
      <c r="B82" s="31" t="s">
        <v>156</v>
      </c>
      <c r="C82" s="18" t="s">
        <v>19</v>
      </c>
      <c r="D82" s="31" t="s">
        <v>61</v>
      </c>
      <c r="E82" s="88" t="s">
        <v>615</v>
      </c>
      <c r="F82" s="65" t="s">
        <v>17</v>
      </c>
      <c r="G82" s="86" t="s">
        <v>12</v>
      </c>
      <c r="H82" s="31">
        <v>35</v>
      </c>
      <c r="I82" s="31">
        <v>1</v>
      </c>
      <c r="J82" s="31">
        <v>20</v>
      </c>
      <c r="K82" s="86" t="s">
        <v>163</v>
      </c>
      <c r="L82" s="31" t="s">
        <v>65</v>
      </c>
      <c r="M82" s="126" t="s">
        <v>457</v>
      </c>
      <c r="N82" s="70">
        <v>500</v>
      </c>
    </row>
    <row r="83" spans="1:14" ht="71.25" x14ac:dyDescent="0.25">
      <c r="A83" s="39" t="s">
        <v>18</v>
      </c>
      <c r="B83" s="31" t="s">
        <v>157</v>
      </c>
      <c r="C83" s="18" t="s">
        <v>19</v>
      </c>
      <c r="D83" s="31" t="s">
        <v>61</v>
      </c>
      <c r="E83" s="88" t="s">
        <v>615</v>
      </c>
      <c r="F83" s="65" t="s">
        <v>17</v>
      </c>
      <c r="G83" s="86" t="s">
        <v>12</v>
      </c>
      <c r="H83" s="31">
        <v>35</v>
      </c>
      <c r="I83" s="136">
        <v>0</v>
      </c>
      <c r="J83" s="136">
        <v>0</v>
      </c>
      <c r="K83" s="86" t="s">
        <v>163</v>
      </c>
      <c r="L83" s="31" t="s">
        <v>66</v>
      </c>
      <c r="M83" s="126" t="s">
        <v>468</v>
      </c>
      <c r="N83" s="70">
        <v>0</v>
      </c>
    </row>
    <row r="84" spans="1:14" ht="71.25" x14ac:dyDescent="0.25">
      <c r="A84" s="39" t="s">
        <v>18</v>
      </c>
      <c r="B84" s="31" t="s">
        <v>157</v>
      </c>
      <c r="C84" s="18" t="s">
        <v>19</v>
      </c>
      <c r="D84" s="31" t="s">
        <v>61</v>
      </c>
      <c r="E84" s="88" t="s">
        <v>615</v>
      </c>
      <c r="F84" s="65" t="s">
        <v>17</v>
      </c>
      <c r="G84" s="86" t="s">
        <v>12</v>
      </c>
      <c r="H84" s="31">
        <v>35</v>
      </c>
      <c r="I84" s="31">
        <v>1</v>
      </c>
      <c r="J84" s="31">
        <v>20</v>
      </c>
      <c r="K84" s="86" t="s">
        <v>163</v>
      </c>
      <c r="L84" s="31" t="s">
        <v>67</v>
      </c>
      <c r="M84" s="126" t="s">
        <v>457</v>
      </c>
      <c r="N84" s="70">
        <v>500</v>
      </c>
    </row>
    <row r="85" spans="1:14" ht="15.75" x14ac:dyDescent="0.25">
      <c r="A85" s="87" t="s">
        <v>289</v>
      </c>
      <c r="B85" s="169" t="s">
        <v>581</v>
      </c>
      <c r="C85" s="170"/>
      <c r="D85" s="171"/>
      <c r="E85" s="88"/>
      <c r="F85" s="46"/>
      <c r="G85" s="46"/>
      <c r="H85" s="46"/>
      <c r="I85" s="88"/>
      <c r="J85" s="88"/>
      <c r="K85" s="42"/>
      <c r="L85" s="88"/>
      <c r="M85" s="103" t="s">
        <v>295</v>
      </c>
      <c r="N85" s="70">
        <v>150</v>
      </c>
    </row>
    <row r="86" spans="1:14" ht="71.25" x14ac:dyDescent="0.25">
      <c r="A86" s="39" t="s">
        <v>18</v>
      </c>
      <c r="B86" s="32" t="s">
        <v>25</v>
      </c>
      <c r="C86" s="18" t="s">
        <v>19</v>
      </c>
      <c r="D86" s="31" t="s">
        <v>110</v>
      </c>
      <c r="E86" s="88" t="s">
        <v>615</v>
      </c>
      <c r="F86" s="65" t="s">
        <v>17</v>
      </c>
      <c r="G86" s="86" t="s">
        <v>12</v>
      </c>
      <c r="H86" s="31">
        <v>35</v>
      </c>
      <c r="I86" s="31">
        <v>1</v>
      </c>
      <c r="J86" s="31">
        <v>27</v>
      </c>
      <c r="K86" s="86" t="s">
        <v>163</v>
      </c>
      <c r="L86" s="31" t="s">
        <v>469</v>
      </c>
      <c r="M86" s="126" t="s">
        <v>470</v>
      </c>
      <c r="N86" s="70">
        <v>500</v>
      </c>
    </row>
    <row r="87" spans="1:14" ht="71.25" x14ac:dyDescent="0.25">
      <c r="A87" s="39" t="s">
        <v>18</v>
      </c>
      <c r="B87" s="31" t="s">
        <v>156</v>
      </c>
      <c r="C87" s="18" t="s">
        <v>19</v>
      </c>
      <c r="D87" s="31" t="s">
        <v>110</v>
      </c>
      <c r="E87" s="88" t="s">
        <v>615</v>
      </c>
      <c r="F87" s="65" t="s">
        <v>17</v>
      </c>
      <c r="G87" s="86" t="s">
        <v>12</v>
      </c>
      <c r="H87" s="31">
        <v>35</v>
      </c>
      <c r="I87" s="31">
        <v>1</v>
      </c>
      <c r="J87" s="31">
        <v>25</v>
      </c>
      <c r="K87" s="86" t="s">
        <v>163</v>
      </c>
      <c r="L87" s="31" t="s">
        <v>111</v>
      </c>
      <c r="M87" s="126" t="s">
        <v>457</v>
      </c>
      <c r="N87" s="70">
        <v>500</v>
      </c>
    </row>
    <row r="88" spans="1:14" ht="71.25" x14ac:dyDescent="0.25">
      <c r="A88" s="39" t="s">
        <v>18</v>
      </c>
      <c r="B88" s="31" t="s">
        <v>157</v>
      </c>
      <c r="C88" s="18" t="s">
        <v>19</v>
      </c>
      <c r="D88" s="31" t="s">
        <v>110</v>
      </c>
      <c r="E88" s="88" t="s">
        <v>615</v>
      </c>
      <c r="F88" s="65" t="s">
        <v>17</v>
      </c>
      <c r="G88" s="86" t="s">
        <v>12</v>
      </c>
      <c r="H88" s="31">
        <v>35</v>
      </c>
      <c r="I88" s="31">
        <v>1</v>
      </c>
      <c r="J88" s="31">
        <v>27</v>
      </c>
      <c r="K88" s="86" t="s">
        <v>163</v>
      </c>
      <c r="L88" s="31" t="s">
        <v>471</v>
      </c>
      <c r="M88" s="126" t="s">
        <v>472</v>
      </c>
      <c r="N88" s="70">
        <v>500</v>
      </c>
    </row>
    <row r="89" spans="1:14" ht="15.75" x14ac:dyDescent="0.25">
      <c r="A89" s="87" t="s">
        <v>289</v>
      </c>
      <c r="B89" s="169" t="s">
        <v>589</v>
      </c>
      <c r="C89" s="170"/>
      <c r="D89" s="171"/>
      <c r="E89" s="88"/>
      <c r="F89" s="46"/>
      <c r="G89" s="46"/>
      <c r="H89" s="46"/>
      <c r="I89" s="88"/>
      <c r="J89" s="88"/>
      <c r="K89" s="42"/>
      <c r="L89" s="88"/>
      <c r="M89" s="103" t="s">
        <v>292</v>
      </c>
      <c r="N89" s="70">
        <v>150</v>
      </c>
    </row>
    <row r="90" spans="1:14" ht="71.25" x14ac:dyDescent="0.25">
      <c r="A90" s="39" t="s">
        <v>18</v>
      </c>
      <c r="B90" s="32" t="s">
        <v>25</v>
      </c>
      <c r="C90" s="18" t="s">
        <v>19</v>
      </c>
      <c r="D90" s="31" t="s">
        <v>56</v>
      </c>
      <c r="E90" s="88" t="s">
        <v>615</v>
      </c>
      <c r="F90" s="65" t="s">
        <v>17</v>
      </c>
      <c r="G90" s="86" t="s">
        <v>12</v>
      </c>
      <c r="H90" s="31">
        <v>35</v>
      </c>
      <c r="I90" s="31">
        <v>1</v>
      </c>
      <c r="J90" s="31">
        <v>32</v>
      </c>
      <c r="K90" s="86" t="s">
        <v>163</v>
      </c>
      <c r="L90" s="31" t="s">
        <v>57</v>
      </c>
      <c r="M90" s="126" t="s">
        <v>457</v>
      </c>
      <c r="N90" s="70">
        <v>500</v>
      </c>
    </row>
    <row r="91" spans="1:14" ht="71.25" x14ac:dyDescent="0.25">
      <c r="A91" s="39" t="s">
        <v>18</v>
      </c>
      <c r="B91" s="32" t="s">
        <v>25</v>
      </c>
      <c r="C91" s="18" t="s">
        <v>19</v>
      </c>
      <c r="D91" s="31" t="s">
        <v>56</v>
      </c>
      <c r="E91" s="88" t="s">
        <v>615</v>
      </c>
      <c r="F91" s="65" t="s">
        <v>17</v>
      </c>
      <c r="G91" s="86" t="s">
        <v>12</v>
      </c>
      <c r="H91" s="31">
        <v>35</v>
      </c>
      <c r="I91" s="136">
        <v>0</v>
      </c>
      <c r="J91" s="136">
        <v>0</v>
      </c>
      <c r="K91" s="86" t="s">
        <v>163</v>
      </c>
      <c r="L91" s="31" t="s">
        <v>58</v>
      </c>
      <c r="M91" s="126" t="s">
        <v>473</v>
      </c>
      <c r="N91" s="70">
        <v>0</v>
      </c>
    </row>
    <row r="92" spans="1:14" ht="71.25" x14ac:dyDescent="0.25">
      <c r="A92" s="39" t="s">
        <v>18</v>
      </c>
      <c r="B92" s="31" t="s">
        <v>156</v>
      </c>
      <c r="C92" s="18" t="s">
        <v>19</v>
      </c>
      <c r="D92" s="31" t="s">
        <v>56</v>
      </c>
      <c r="E92" s="88" t="s">
        <v>615</v>
      </c>
      <c r="F92" s="65" t="s">
        <v>17</v>
      </c>
      <c r="G92" s="86" t="s">
        <v>12</v>
      </c>
      <c r="H92" s="31">
        <v>35</v>
      </c>
      <c r="I92" s="31">
        <v>1</v>
      </c>
      <c r="J92" s="31">
        <v>20</v>
      </c>
      <c r="K92" s="86" t="s">
        <v>163</v>
      </c>
      <c r="L92" s="31" t="s">
        <v>474</v>
      </c>
      <c r="M92" s="126" t="s">
        <v>457</v>
      </c>
      <c r="N92" s="70">
        <v>500</v>
      </c>
    </row>
    <row r="93" spans="1:14" ht="71.25" x14ac:dyDescent="0.25">
      <c r="A93" s="39" t="s">
        <v>18</v>
      </c>
      <c r="B93" s="31" t="s">
        <v>157</v>
      </c>
      <c r="C93" s="18" t="s">
        <v>19</v>
      </c>
      <c r="D93" s="31" t="s">
        <v>56</v>
      </c>
      <c r="E93" s="88" t="s">
        <v>615</v>
      </c>
      <c r="F93" s="65" t="s">
        <v>17</v>
      </c>
      <c r="G93" s="86" t="s">
        <v>12</v>
      </c>
      <c r="H93" s="31">
        <v>35</v>
      </c>
      <c r="I93" s="31">
        <v>1</v>
      </c>
      <c r="J93" s="31">
        <v>21</v>
      </c>
      <c r="K93" s="86" t="s">
        <v>163</v>
      </c>
      <c r="L93" s="31" t="s">
        <v>59</v>
      </c>
      <c r="M93" s="126" t="s">
        <v>457</v>
      </c>
      <c r="N93" s="70">
        <v>500</v>
      </c>
    </row>
    <row r="94" spans="1:14" ht="71.25" x14ac:dyDescent="0.25">
      <c r="A94" s="39" t="s">
        <v>18</v>
      </c>
      <c r="B94" s="31" t="s">
        <v>157</v>
      </c>
      <c r="C94" s="18" t="s">
        <v>19</v>
      </c>
      <c r="D94" s="31" t="s">
        <v>56</v>
      </c>
      <c r="E94" s="88" t="s">
        <v>615</v>
      </c>
      <c r="F94" s="65" t="s">
        <v>17</v>
      </c>
      <c r="G94" s="86" t="s">
        <v>12</v>
      </c>
      <c r="H94" s="31">
        <v>35</v>
      </c>
      <c r="I94" s="136">
        <v>0</v>
      </c>
      <c r="J94" s="136">
        <v>0</v>
      </c>
      <c r="K94" s="86" t="s">
        <v>163</v>
      </c>
      <c r="L94" s="31" t="s">
        <v>60</v>
      </c>
      <c r="M94" s="126" t="s">
        <v>473</v>
      </c>
      <c r="N94" s="70">
        <v>0</v>
      </c>
    </row>
    <row r="95" spans="1:14" ht="15.75" x14ac:dyDescent="0.25">
      <c r="A95" s="87" t="s">
        <v>289</v>
      </c>
      <c r="B95" s="169" t="s">
        <v>580</v>
      </c>
      <c r="C95" s="170"/>
      <c r="D95" s="171"/>
      <c r="E95" s="88"/>
      <c r="F95" s="46"/>
      <c r="G95" s="46"/>
      <c r="H95" s="46"/>
      <c r="I95" s="88"/>
      <c r="J95" s="88"/>
      <c r="K95" s="42"/>
      <c r="L95" s="88"/>
      <c r="M95" s="103" t="s">
        <v>292</v>
      </c>
      <c r="N95" s="70">
        <v>150</v>
      </c>
    </row>
    <row r="96" spans="1:14" ht="71.25" x14ac:dyDescent="0.25">
      <c r="A96" s="39" t="s">
        <v>18</v>
      </c>
      <c r="B96" s="32" t="s">
        <v>25</v>
      </c>
      <c r="C96" s="18" t="s">
        <v>19</v>
      </c>
      <c r="D96" s="31" t="s">
        <v>120</v>
      </c>
      <c r="E96" s="88" t="s">
        <v>615</v>
      </c>
      <c r="F96" s="90" t="s">
        <v>24</v>
      </c>
      <c r="G96" s="86" t="s">
        <v>12</v>
      </c>
      <c r="H96" s="31">
        <v>35</v>
      </c>
      <c r="I96" s="31">
        <v>1</v>
      </c>
      <c r="J96" s="32">
        <v>27</v>
      </c>
      <c r="K96" s="86" t="s">
        <v>163</v>
      </c>
      <c r="L96" s="91" t="s">
        <v>475</v>
      </c>
      <c r="M96" s="126" t="s">
        <v>457</v>
      </c>
      <c r="N96" s="70">
        <v>500</v>
      </c>
    </row>
    <row r="97" spans="1:14" ht="71.25" x14ac:dyDescent="0.25">
      <c r="A97" s="39" t="s">
        <v>18</v>
      </c>
      <c r="B97" s="32" t="s">
        <v>25</v>
      </c>
      <c r="C97" s="18" t="s">
        <v>19</v>
      </c>
      <c r="D97" s="31" t="s">
        <v>120</v>
      </c>
      <c r="E97" s="88" t="s">
        <v>615</v>
      </c>
      <c r="F97" s="90" t="s">
        <v>24</v>
      </c>
      <c r="G97" s="86" t="s">
        <v>12</v>
      </c>
      <c r="H97" s="31">
        <v>35</v>
      </c>
      <c r="I97" s="31">
        <v>1</v>
      </c>
      <c r="J97" s="32">
        <v>23</v>
      </c>
      <c r="K97" s="86" t="s">
        <v>163</v>
      </c>
      <c r="L97" s="31" t="s">
        <v>121</v>
      </c>
      <c r="M97" s="126" t="s">
        <v>457</v>
      </c>
      <c r="N97" s="70">
        <v>500</v>
      </c>
    </row>
    <row r="98" spans="1:14" ht="71.25" x14ac:dyDescent="0.25">
      <c r="A98" s="39" t="s">
        <v>18</v>
      </c>
      <c r="B98" s="31" t="s">
        <v>297</v>
      </c>
      <c r="C98" s="18" t="s">
        <v>19</v>
      </c>
      <c r="D98" s="31" t="s">
        <v>120</v>
      </c>
      <c r="E98" s="88" t="s">
        <v>615</v>
      </c>
      <c r="F98" s="90" t="s">
        <v>24</v>
      </c>
      <c r="G98" s="86" t="s">
        <v>12</v>
      </c>
      <c r="H98" s="31">
        <v>35</v>
      </c>
      <c r="I98" s="31">
        <v>1</v>
      </c>
      <c r="J98" s="32">
        <v>31</v>
      </c>
      <c r="K98" s="86" t="s">
        <v>163</v>
      </c>
      <c r="L98" s="31" t="s">
        <v>122</v>
      </c>
      <c r="M98" s="126" t="s">
        <v>457</v>
      </c>
      <c r="N98" s="70">
        <v>500</v>
      </c>
    </row>
    <row r="99" spans="1:14" ht="71.25" x14ac:dyDescent="0.25">
      <c r="A99" s="39" t="s">
        <v>18</v>
      </c>
      <c r="B99" s="32" t="s">
        <v>27</v>
      </c>
      <c r="C99" s="18" t="s">
        <v>19</v>
      </c>
      <c r="D99" s="31" t="s">
        <v>120</v>
      </c>
      <c r="E99" s="88" t="s">
        <v>615</v>
      </c>
      <c r="F99" s="90" t="s">
        <v>24</v>
      </c>
      <c r="G99" s="86" t="s">
        <v>12</v>
      </c>
      <c r="H99" s="31">
        <v>35</v>
      </c>
      <c r="I99" s="31">
        <v>1</v>
      </c>
      <c r="J99" s="32">
        <v>22</v>
      </c>
      <c r="K99" s="86" t="s">
        <v>163</v>
      </c>
      <c r="L99" s="31" t="s">
        <v>124</v>
      </c>
      <c r="M99" s="126" t="s">
        <v>457</v>
      </c>
      <c r="N99" s="70">
        <v>500</v>
      </c>
    </row>
    <row r="100" spans="1:14" ht="71.25" x14ac:dyDescent="0.25">
      <c r="A100" s="39" t="s">
        <v>18</v>
      </c>
      <c r="B100" s="31" t="s">
        <v>325</v>
      </c>
      <c r="C100" s="18" t="s">
        <v>19</v>
      </c>
      <c r="D100" s="31" t="s">
        <v>120</v>
      </c>
      <c r="E100" s="88" t="s">
        <v>615</v>
      </c>
      <c r="F100" s="90" t="s">
        <v>24</v>
      </c>
      <c r="G100" s="86" t="s">
        <v>12</v>
      </c>
      <c r="H100" s="31">
        <v>35</v>
      </c>
      <c r="I100" s="31">
        <v>1</v>
      </c>
      <c r="J100" s="32">
        <v>25</v>
      </c>
      <c r="K100" s="86" t="s">
        <v>163</v>
      </c>
      <c r="L100" s="31" t="s">
        <v>478</v>
      </c>
      <c r="M100" s="126" t="s">
        <v>479</v>
      </c>
      <c r="N100" s="70">
        <v>500</v>
      </c>
    </row>
    <row r="101" spans="1:14" ht="71.25" x14ac:dyDescent="0.25">
      <c r="A101" s="39" t="s">
        <v>18</v>
      </c>
      <c r="B101" s="32" t="s">
        <v>27</v>
      </c>
      <c r="C101" s="18" t="s">
        <v>19</v>
      </c>
      <c r="D101" s="31" t="s">
        <v>120</v>
      </c>
      <c r="E101" s="88" t="s">
        <v>615</v>
      </c>
      <c r="F101" s="90" t="s">
        <v>24</v>
      </c>
      <c r="G101" s="86" t="s">
        <v>12</v>
      </c>
      <c r="H101" s="31">
        <v>35</v>
      </c>
      <c r="I101" s="31">
        <v>1</v>
      </c>
      <c r="J101" s="32">
        <v>25</v>
      </c>
      <c r="K101" s="86" t="s">
        <v>163</v>
      </c>
      <c r="L101" s="31" t="s">
        <v>125</v>
      </c>
      <c r="M101" s="21" t="s">
        <v>457</v>
      </c>
      <c r="N101" s="70">
        <v>500</v>
      </c>
    </row>
    <row r="102" spans="1:14" ht="71.25" x14ac:dyDescent="0.25">
      <c r="A102" s="39" t="s">
        <v>18</v>
      </c>
      <c r="B102" s="31" t="s">
        <v>325</v>
      </c>
      <c r="C102" s="18" t="s">
        <v>19</v>
      </c>
      <c r="D102" s="31" t="s">
        <v>120</v>
      </c>
      <c r="E102" s="88" t="s">
        <v>615</v>
      </c>
      <c r="F102" s="90" t="s">
        <v>24</v>
      </c>
      <c r="G102" s="86" t="s">
        <v>12</v>
      </c>
      <c r="H102" s="31">
        <v>35</v>
      </c>
      <c r="I102" s="31">
        <v>1</v>
      </c>
      <c r="J102" s="32">
        <v>36</v>
      </c>
      <c r="K102" s="86" t="s">
        <v>163</v>
      </c>
      <c r="L102" s="31" t="s">
        <v>126</v>
      </c>
      <c r="M102" s="21" t="s">
        <v>457</v>
      </c>
      <c r="N102" s="70">
        <v>500</v>
      </c>
    </row>
    <row r="103" spans="1:14" ht="71.25" x14ac:dyDescent="0.25">
      <c r="A103" s="39" t="s">
        <v>18</v>
      </c>
      <c r="B103" s="31" t="s">
        <v>327</v>
      </c>
      <c r="C103" s="18" t="s">
        <v>19</v>
      </c>
      <c r="D103" s="31" t="s">
        <v>120</v>
      </c>
      <c r="E103" s="88" t="s">
        <v>615</v>
      </c>
      <c r="F103" s="90" t="s">
        <v>24</v>
      </c>
      <c r="G103" s="86" t="s">
        <v>12</v>
      </c>
      <c r="H103" s="31">
        <v>35</v>
      </c>
      <c r="I103" s="31">
        <v>1</v>
      </c>
      <c r="J103" s="32">
        <v>24</v>
      </c>
      <c r="K103" s="86" t="s">
        <v>163</v>
      </c>
      <c r="L103" s="91" t="s">
        <v>127</v>
      </c>
      <c r="M103" s="21" t="s">
        <v>457</v>
      </c>
      <c r="N103" s="70">
        <v>500</v>
      </c>
    </row>
    <row r="104" spans="1:14" ht="71.25" x14ac:dyDescent="0.25">
      <c r="A104" s="39" t="s">
        <v>18</v>
      </c>
      <c r="B104" s="31" t="s">
        <v>328</v>
      </c>
      <c r="C104" s="18" t="s">
        <v>19</v>
      </c>
      <c r="D104" s="31" t="s">
        <v>120</v>
      </c>
      <c r="E104" s="88" t="s">
        <v>615</v>
      </c>
      <c r="F104" s="90" t="s">
        <v>24</v>
      </c>
      <c r="G104" s="86" t="s">
        <v>12</v>
      </c>
      <c r="H104" s="31">
        <v>35</v>
      </c>
      <c r="I104" s="31">
        <v>1</v>
      </c>
      <c r="J104" s="32">
        <v>25</v>
      </c>
      <c r="K104" s="86" t="s">
        <v>163</v>
      </c>
      <c r="L104" s="31" t="s">
        <v>128</v>
      </c>
      <c r="M104" s="21" t="s">
        <v>457</v>
      </c>
      <c r="N104" s="70">
        <v>500</v>
      </c>
    </row>
    <row r="105" spans="1:14" ht="15.75" x14ac:dyDescent="0.25">
      <c r="A105" s="87" t="s">
        <v>289</v>
      </c>
      <c r="B105" s="169" t="s">
        <v>593</v>
      </c>
      <c r="C105" s="170"/>
      <c r="D105" s="171"/>
      <c r="E105" s="88"/>
      <c r="F105" s="46"/>
      <c r="G105" s="46"/>
      <c r="H105" s="46"/>
      <c r="I105" s="88"/>
      <c r="J105" s="88"/>
      <c r="K105" s="42"/>
      <c r="L105" s="46"/>
      <c r="M105" s="89" t="s">
        <v>290</v>
      </c>
      <c r="N105" s="70">
        <v>150</v>
      </c>
    </row>
    <row r="106" spans="1:14" ht="71.25" x14ac:dyDescent="0.25">
      <c r="A106" s="39" t="s">
        <v>18</v>
      </c>
      <c r="B106" s="31" t="s">
        <v>26</v>
      </c>
      <c r="C106" s="18" t="s">
        <v>19</v>
      </c>
      <c r="D106" s="31" t="s">
        <v>140</v>
      </c>
      <c r="E106" s="88" t="s">
        <v>615</v>
      </c>
      <c r="F106" s="90" t="s">
        <v>24</v>
      </c>
      <c r="G106" s="86" t="s">
        <v>12</v>
      </c>
      <c r="H106" s="31">
        <v>35</v>
      </c>
      <c r="I106" s="31">
        <v>1</v>
      </c>
      <c r="J106" s="32">
        <v>25</v>
      </c>
      <c r="K106" s="86" t="s">
        <v>163</v>
      </c>
      <c r="L106" s="31" t="s">
        <v>141</v>
      </c>
      <c r="M106" s="21" t="s">
        <v>457</v>
      </c>
      <c r="N106" s="70">
        <v>500</v>
      </c>
    </row>
    <row r="107" spans="1:14" ht="71.25" x14ac:dyDescent="0.25">
      <c r="A107" s="39" t="s">
        <v>18</v>
      </c>
      <c r="B107" s="31" t="s">
        <v>328</v>
      </c>
      <c r="C107" s="18" t="s">
        <v>19</v>
      </c>
      <c r="D107" s="31" t="s">
        <v>140</v>
      </c>
      <c r="E107" s="88" t="s">
        <v>615</v>
      </c>
      <c r="F107" s="90" t="s">
        <v>24</v>
      </c>
      <c r="G107" s="86" t="s">
        <v>12</v>
      </c>
      <c r="H107" s="31">
        <v>35</v>
      </c>
      <c r="I107" s="31">
        <v>1</v>
      </c>
      <c r="J107" s="32">
        <v>24</v>
      </c>
      <c r="K107" s="86" t="s">
        <v>163</v>
      </c>
      <c r="L107" s="31" t="s">
        <v>480</v>
      </c>
      <c r="M107" s="21" t="s">
        <v>457</v>
      </c>
      <c r="N107" s="70">
        <v>500</v>
      </c>
    </row>
    <row r="108" spans="1:14" ht="71.25" x14ac:dyDescent="0.25">
      <c r="A108" s="39" t="s">
        <v>18</v>
      </c>
      <c r="B108" s="31" t="s">
        <v>327</v>
      </c>
      <c r="C108" s="18" t="s">
        <v>19</v>
      </c>
      <c r="D108" s="31" t="s">
        <v>140</v>
      </c>
      <c r="E108" s="88" t="s">
        <v>615</v>
      </c>
      <c r="F108" s="90" t="s">
        <v>24</v>
      </c>
      <c r="G108" s="86" t="s">
        <v>12</v>
      </c>
      <c r="H108" s="31">
        <v>35</v>
      </c>
      <c r="I108" s="31">
        <v>1</v>
      </c>
      <c r="J108" s="32">
        <v>25</v>
      </c>
      <c r="K108" s="86" t="s">
        <v>163</v>
      </c>
      <c r="L108" s="31" t="s">
        <v>143</v>
      </c>
      <c r="M108" s="21" t="s">
        <v>457</v>
      </c>
      <c r="N108" s="70">
        <v>500</v>
      </c>
    </row>
    <row r="109" spans="1:14" ht="71.25" x14ac:dyDescent="0.25">
      <c r="A109" s="39" t="s">
        <v>18</v>
      </c>
      <c r="B109" s="31" t="s">
        <v>327</v>
      </c>
      <c r="C109" s="18" t="s">
        <v>19</v>
      </c>
      <c r="D109" s="31" t="s">
        <v>140</v>
      </c>
      <c r="E109" s="88" t="s">
        <v>615</v>
      </c>
      <c r="F109" s="90" t="s">
        <v>24</v>
      </c>
      <c r="G109" s="86" t="s">
        <v>12</v>
      </c>
      <c r="H109" s="31">
        <v>35</v>
      </c>
      <c r="I109" s="31">
        <v>1</v>
      </c>
      <c r="J109" s="32">
        <v>25</v>
      </c>
      <c r="K109" s="86" t="s">
        <v>163</v>
      </c>
      <c r="L109" s="31" t="s">
        <v>142</v>
      </c>
      <c r="M109" s="21" t="s">
        <v>457</v>
      </c>
      <c r="N109" s="70">
        <v>500</v>
      </c>
    </row>
    <row r="110" spans="1:14" ht="18" x14ac:dyDescent="0.25">
      <c r="A110" s="178" t="s">
        <v>611</v>
      </c>
      <c r="B110" s="179"/>
      <c r="C110" s="179"/>
      <c r="D110" s="179"/>
      <c r="E110" s="179"/>
      <c r="F110" s="179"/>
      <c r="G110" s="179"/>
      <c r="H110" s="179"/>
      <c r="I110" s="179"/>
      <c r="J110" s="179"/>
      <c r="K110" s="179"/>
      <c r="L110" s="179"/>
      <c r="M110" s="179"/>
      <c r="N110" s="180"/>
    </row>
    <row r="111" spans="1:14" ht="71.25" x14ac:dyDescent="0.25">
      <c r="A111" s="39" t="s">
        <v>18</v>
      </c>
      <c r="B111" s="31" t="s">
        <v>297</v>
      </c>
      <c r="C111" s="18" t="s">
        <v>19</v>
      </c>
      <c r="D111" s="31" t="s">
        <v>120</v>
      </c>
      <c r="E111" s="88" t="s">
        <v>615</v>
      </c>
      <c r="F111" s="90" t="s">
        <v>24</v>
      </c>
      <c r="G111" s="86" t="s">
        <v>12</v>
      </c>
      <c r="H111" s="31">
        <v>35</v>
      </c>
      <c r="I111" s="31">
        <v>1</v>
      </c>
      <c r="J111" s="32">
        <v>29</v>
      </c>
      <c r="K111" s="86" t="s">
        <v>163</v>
      </c>
      <c r="L111" s="31" t="s">
        <v>476</v>
      </c>
      <c r="M111" s="126" t="s">
        <v>477</v>
      </c>
      <c r="N111" s="70">
        <v>500</v>
      </c>
    </row>
    <row r="112" spans="1:14" ht="71.25" x14ac:dyDescent="0.25">
      <c r="A112" s="39" t="s">
        <v>18</v>
      </c>
      <c r="B112" s="31" t="s">
        <v>481</v>
      </c>
      <c r="C112" s="18" t="s">
        <v>19</v>
      </c>
      <c r="D112" s="31" t="s">
        <v>140</v>
      </c>
      <c r="E112" s="88" t="s">
        <v>615</v>
      </c>
      <c r="F112" s="90" t="s">
        <v>24</v>
      </c>
      <c r="G112" s="86" t="s">
        <v>12</v>
      </c>
      <c r="H112" s="31">
        <v>35</v>
      </c>
      <c r="I112" s="31">
        <v>1</v>
      </c>
      <c r="J112" s="32">
        <v>21</v>
      </c>
      <c r="K112" s="86" t="s">
        <v>163</v>
      </c>
      <c r="L112" s="31" t="s">
        <v>155</v>
      </c>
      <c r="M112" s="126" t="s">
        <v>477</v>
      </c>
      <c r="N112" s="70">
        <v>500</v>
      </c>
    </row>
    <row r="113" spans="1:14" ht="15.75" x14ac:dyDescent="0.25">
      <c r="A113" s="87" t="s">
        <v>289</v>
      </c>
      <c r="B113" s="169" t="s">
        <v>596</v>
      </c>
      <c r="C113" s="170"/>
      <c r="D113" s="171"/>
      <c r="E113" s="88"/>
      <c r="F113" s="46"/>
      <c r="G113" s="46"/>
      <c r="H113" s="46"/>
      <c r="I113" s="88"/>
      <c r="J113" s="88"/>
      <c r="K113" s="42"/>
      <c r="L113" s="88"/>
      <c r="M113" s="103" t="s">
        <v>291</v>
      </c>
      <c r="N113" s="70">
        <v>150</v>
      </c>
    </row>
    <row r="114" spans="1:14" ht="71.25" x14ac:dyDescent="0.25">
      <c r="A114" s="39" t="s">
        <v>18</v>
      </c>
      <c r="B114" s="32" t="s">
        <v>25</v>
      </c>
      <c r="C114" s="18" t="s">
        <v>19</v>
      </c>
      <c r="D114" s="31" t="s">
        <v>129</v>
      </c>
      <c r="E114" s="88" t="s">
        <v>615</v>
      </c>
      <c r="F114" s="90" t="s">
        <v>24</v>
      </c>
      <c r="G114" s="86" t="s">
        <v>12</v>
      </c>
      <c r="H114" s="31">
        <v>35</v>
      </c>
      <c r="I114" s="31">
        <v>1</v>
      </c>
      <c r="J114" s="32">
        <v>20</v>
      </c>
      <c r="K114" s="86" t="s">
        <v>163</v>
      </c>
      <c r="L114" s="31" t="s">
        <v>130</v>
      </c>
      <c r="M114" s="126" t="s">
        <v>457</v>
      </c>
      <c r="N114" s="70">
        <v>500</v>
      </c>
    </row>
    <row r="115" spans="1:14" ht="71.25" x14ac:dyDescent="0.25">
      <c r="A115" s="39" t="s">
        <v>18</v>
      </c>
      <c r="B115" s="32" t="s">
        <v>25</v>
      </c>
      <c r="C115" s="18" t="s">
        <v>19</v>
      </c>
      <c r="D115" s="31" t="s">
        <v>129</v>
      </c>
      <c r="E115" s="88" t="s">
        <v>615</v>
      </c>
      <c r="F115" s="90" t="s">
        <v>24</v>
      </c>
      <c r="G115" s="86" t="s">
        <v>12</v>
      </c>
      <c r="H115" s="31">
        <v>35</v>
      </c>
      <c r="I115" s="136">
        <v>0</v>
      </c>
      <c r="J115" s="136">
        <v>0</v>
      </c>
      <c r="K115" s="86" t="s">
        <v>163</v>
      </c>
      <c r="L115" s="31" t="s">
        <v>131</v>
      </c>
      <c r="M115" s="126" t="s">
        <v>468</v>
      </c>
      <c r="N115" s="70">
        <v>0</v>
      </c>
    </row>
    <row r="116" spans="1:14" ht="71.25" x14ac:dyDescent="0.25">
      <c r="A116" s="39" t="s">
        <v>18</v>
      </c>
      <c r="B116" s="32" t="s">
        <v>25</v>
      </c>
      <c r="C116" s="18" t="s">
        <v>19</v>
      </c>
      <c r="D116" s="31" t="s">
        <v>129</v>
      </c>
      <c r="E116" s="88" t="s">
        <v>615</v>
      </c>
      <c r="F116" s="90" t="s">
        <v>24</v>
      </c>
      <c r="G116" s="86" t="s">
        <v>12</v>
      </c>
      <c r="H116" s="31">
        <v>35</v>
      </c>
      <c r="I116" s="31">
        <v>1</v>
      </c>
      <c r="J116" s="32">
        <v>24</v>
      </c>
      <c r="K116" s="86" t="s">
        <v>163</v>
      </c>
      <c r="L116" s="31" t="s">
        <v>354</v>
      </c>
      <c r="M116" s="126" t="s">
        <v>482</v>
      </c>
      <c r="N116" s="70">
        <v>500</v>
      </c>
    </row>
    <row r="117" spans="1:14" ht="71.25" x14ac:dyDescent="0.25">
      <c r="A117" s="39" t="s">
        <v>18</v>
      </c>
      <c r="B117" s="31" t="s">
        <v>297</v>
      </c>
      <c r="C117" s="18" t="s">
        <v>19</v>
      </c>
      <c r="D117" s="31" t="s">
        <v>129</v>
      </c>
      <c r="E117" s="88" t="s">
        <v>615</v>
      </c>
      <c r="F117" s="90" t="s">
        <v>24</v>
      </c>
      <c r="G117" s="86" t="s">
        <v>12</v>
      </c>
      <c r="H117" s="31">
        <v>35</v>
      </c>
      <c r="I117" s="31">
        <v>1</v>
      </c>
      <c r="J117" s="32">
        <v>20</v>
      </c>
      <c r="K117" s="86" t="s">
        <v>163</v>
      </c>
      <c r="L117" s="31" t="s">
        <v>133</v>
      </c>
      <c r="M117" s="126" t="s">
        <v>457</v>
      </c>
      <c r="N117" s="70">
        <v>500</v>
      </c>
    </row>
    <row r="118" spans="1:14" ht="71.25" x14ac:dyDescent="0.25">
      <c r="A118" s="39" t="s">
        <v>18</v>
      </c>
      <c r="B118" s="31" t="s">
        <v>297</v>
      </c>
      <c r="C118" s="18" t="s">
        <v>19</v>
      </c>
      <c r="D118" s="31" t="s">
        <v>129</v>
      </c>
      <c r="E118" s="88" t="s">
        <v>615</v>
      </c>
      <c r="F118" s="90" t="s">
        <v>24</v>
      </c>
      <c r="G118" s="86" t="s">
        <v>12</v>
      </c>
      <c r="H118" s="31">
        <v>35</v>
      </c>
      <c r="I118" s="31">
        <v>1</v>
      </c>
      <c r="J118" s="32">
        <v>28</v>
      </c>
      <c r="K118" s="86" t="s">
        <v>163</v>
      </c>
      <c r="L118" s="31" t="s">
        <v>444</v>
      </c>
      <c r="M118" s="126" t="s">
        <v>483</v>
      </c>
      <c r="N118" s="70">
        <v>500</v>
      </c>
    </row>
    <row r="119" spans="1:14" ht="71.25" x14ac:dyDescent="0.25">
      <c r="A119" s="39" t="s">
        <v>18</v>
      </c>
      <c r="B119" s="31" t="s">
        <v>297</v>
      </c>
      <c r="C119" s="18" t="s">
        <v>19</v>
      </c>
      <c r="D119" s="31" t="s">
        <v>129</v>
      </c>
      <c r="E119" s="88" t="s">
        <v>615</v>
      </c>
      <c r="F119" s="90" t="s">
        <v>24</v>
      </c>
      <c r="G119" s="86" t="s">
        <v>12</v>
      </c>
      <c r="H119" s="31">
        <v>35</v>
      </c>
      <c r="I119" s="31">
        <v>1</v>
      </c>
      <c r="J119" s="32">
        <v>20</v>
      </c>
      <c r="K119" s="86" t="s">
        <v>163</v>
      </c>
      <c r="L119" s="31" t="s">
        <v>134</v>
      </c>
      <c r="M119" s="21" t="s">
        <v>457</v>
      </c>
      <c r="N119" s="70">
        <v>500</v>
      </c>
    </row>
    <row r="120" spans="1:14" ht="71.25" x14ac:dyDescent="0.25">
      <c r="A120" s="39" t="s">
        <v>18</v>
      </c>
      <c r="B120" s="32" t="s">
        <v>27</v>
      </c>
      <c r="C120" s="18" t="s">
        <v>19</v>
      </c>
      <c r="D120" s="31" t="s">
        <v>129</v>
      </c>
      <c r="E120" s="88" t="s">
        <v>615</v>
      </c>
      <c r="F120" s="90" t="s">
        <v>24</v>
      </c>
      <c r="G120" s="86" t="s">
        <v>12</v>
      </c>
      <c r="H120" s="31">
        <v>35</v>
      </c>
      <c r="I120" s="31">
        <v>1</v>
      </c>
      <c r="J120" s="32">
        <v>20</v>
      </c>
      <c r="K120" s="86" t="s">
        <v>163</v>
      </c>
      <c r="L120" s="31" t="s">
        <v>484</v>
      </c>
      <c r="M120" s="21" t="s">
        <v>457</v>
      </c>
      <c r="N120" s="70">
        <v>500</v>
      </c>
    </row>
    <row r="121" spans="1:14" ht="71.25" x14ac:dyDescent="0.25">
      <c r="A121" s="39" t="s">
        <v>18</v>
      </c>
      <c r="B121" s="32" t="s">
        <v>157</v>
      </c>
      <c r="C121" s="18" t="s">
        <v>19</v>
      </c>
      <c r="D121" s="31" t="s">
        <v>129</v>
      </c>
      <c r="E121" s="88" t="s">
        <v>615</v>
      </c>
      <c r="F121" s="90" t="s">
        <v>24</v>
      </c>
      <c r="G121" s="86" t="s">
        <v>12</v>
      </c>
      <c r="H121" s="31">
        <v>35</v>
      </c>
      <c r="I121" s="31">
        <v>1</v>
      </c>
      <c r="J121" s="32">
        <v>21</v>
      </c>
      <c r="K121" s="86" t="s">
        <v>163</v>
      </c>
      <c r="L121" s="31" t="s">
        <v>135</v>
      </c>
      <c r="M121" s="21" t="s">
        <v>457</v>
      </c>
      <c r="N121" s="70">
        <v>500</v>
      </c>
    </row>
    <row r="122" spans="1:14" ht="71.25" x14ac:dyDescent="0.25">
      <c r="A122" s="39" t="s">
        <v>18</v>
      </c>
      <c r="B122" s="32" t="s">
        <v>341</v>
      </c>
      <c r="C122" s="18" t="s">
        <v>19</v>
      </c>
      <c r="D122" s="31" t="s">
        <v>129</v>
      </c>
      <c r="E122" s="88" t="s">
        <v>615</v>
      </c>
      <c r="F122" s="90" t="s">
        <v>617</v>
      </c>
      <c r="G122" s="86" t="s">
        <v>12</v>
      </c>
      <c r="H122" s="31">
        <v>35</v>
      </c>
      <c r="I122" s="31">
        <v>1</v>
      </c>
      <c r="J122" s="32">
        <v>35</v>
      </c>
      <c r="K122" s="86" t="s">
        <v>163</v>
      </c>
      <c r="L122" s="31" t="s">
        <v>136</v>
      </c>
      <c r="M122" s="21" t="s">
        <v>457</v>
      </c>
      <c r="N122" s="70">
        <v>500</v>
      </c>
    </row>
    <row r="123" spans="1:14" ht="18" x14ac:dyDescent="0.25">
      <c r="A123" s="178" t="s">
        <v>611</v>
      </c>
      <c r="B123" s="179"/>
      <c r="C123" s="179"/>
      <c r="D123" s="179"/>
      <c r="E123" s="179"/>
      <c r="F123" s="179"/>
      <c r="G123" s="179"/>
      <c r="H123" s="179"/>
      <c r="I123" s="179"/>
      <c r="J123" s="179"/>
      <c r="K123" s="179"/>
      <c r="L123" s="179"/>
      <c r="M123" s="179"/>
      <c r="N123" s="180"/>
    </row>
    <row r="124" spans="1:14" ht="71.25" x14ac:dyDescent="0.25">
      <c r="A124" s="39" t="s">
        <v>18</v>
      </c>
      <c r="B124" s="32" t="s">
        <v>485</v>
      </c>
      <c r="C124" s="18" t="s">
        <v>19</v>
      </c>
      <c r="D124" s="31" t="s">
        <v>129</v>
      </c>
      <c r="E124" s="88" t="s">
        <v>615</v>
      </c>
      <c r="F124" s="90" t="s">
        <v>24</v>
      </c>
      <c r="G124" s="86" t="s">
        <v>12</v>
      </c>
      <c r="H124" s="31">
        <v>35</v>
      </c>
      <c r="I124" s="31">
        <v>1</v>
      </c>
      <c r="J124" s="32">
        <v>26</v>
      </c>
      <c r="K124" s="86" t="s">
        <v>163</v>
      </c>
      <c r="L124" s="31" t="s">
        <v>72</v>
      </c>
      <c r="M124" s="126" t="s">
        <v>477</v>
      </c>
      <c r="N124" s="70">
        <v>500</v>
      </c>
    </row>
    <row r="125" spans="1:14" ht="71.25" x14ac:dyDescent="0.25">
      <c r="A125" s="39" t="s">
        <v>18</v>
      </c>
      <c r="B125" s="32" t="s">
        <v>485</v>
      </c>
      <c r="C125" s="18" t="s">
        <v>19</v>
      </c>
      <c r="D125" s="31" t="s">
        <v>129</v>
      </c>
      <c r="E125" s="88" t="s">
        <v>615</v>
      </c>
      <c r="F125" s="90" t="s">
        <v>24</v>
      </c>
      <c r="G125" s="86" t="s">
        <v>12</v>
      </c>
      <c r="H125" s="31">
        <v>35</v>
      </c>
      <c r="I125" s="31">
        <v>1</v>
      </c>
      <c r="J125" s="32">
        <v>23</v>
      </c>
      <c r="K125" s="86" t="s">
        <v>163</v>
      </c>
      <c r="L125" s="31" t="s">
        <v>138</v>
      </c>
      <c r="M125" s="126" t="s">
        <v>477</v>
      </c>
      <c r="N125" s="70">
        <v>500</v>
      </c>
    </row>
    <row r="126" spans="1:14" ht="71.25" x14ac:dyDescent="0.25">
      <c r="A126" s="39" t="s">
        <v>18</v>
      </c>
      <c r="B126" s="32" t="s">
        <v>486</v>
      </c>
      <c r="C126" s="18" t="s">
        <v>19</v>
      </c>
      <c r="D126" s="31" t="s">
        <v>129</v>
      </c>
      <c r="E126" s="88" t="s">
        <v>615</v>
      </c>
      <c r="F126" s="90" t="s">
        <v>617</v>
      </c>
      <c r="G126" s="86" t="s">
        <v>12</v>
      </c>
      <c r="H126" s="31">
        <v>35</v>
      </c>
      <c r="I126" s="31">
        <v>1</v>
      </c>
      <c r="J126" s="32">
        <v>21</v>
      </c>
      <c r="K126" s="86" t="s">
        <v>163</v>
      </c>
      <c r="L126" s="31" t="s">
        <v>443</v>
      </c>
      <c r="M126" s="126" t="s">
        <v>477</v>
      </c>
      <c r="N126" s="70">
        <v>500</v>
      </c>
    </row>
    <row r="127" spans="1:14" ht="15.75" x14ac:dyDescent="0.25">
      <c r="A127" s="87" t="s">
        <v>289</v>
      </c>
      <c r="B127" s="169" t="s">
        <v>595</v>
      </c>
      <c r="C127" s="170"/>
      <c r="D127" s="171"/>
      <c r="E127" s="88"/>
      <c r="F127" s="46"/>
      <c r="G127" s="46"/>
      <c r="H127" s="46"/>
      <c r="I127" s="88"/>
      <c r="J127" s="88"/>
      <c r="K127" s="42"/>
      <c r="L127" s="88"/>
      <c r="M127" s="103" t="s">
        <v>446</v>
      </c>
      <c r="N127" s="70">
        <v>150</v>
      </c>
    </row>
    <row r="128" spans="1:14" ht="71.25" x14ac:dyDescent="0.25">
      <c r="A128" s="39" t="s">
        <v>18</v>
      </c>
      <c r="B128" s="32" t="s">
        <v>25</v>
      </c>
      <c r="C128" s="18" t="s">
        <v>19</v>
      </c>
      <c r="D128" s="31" t="s">
        <v>95</v>
      </c>
      <c r="E128" s="88" t="s">
        <v>615</v>
      </c>
      <c r="F128" s="65" t="s">
        <v>17</v>
      </c>
      <c r="G128" s="86" t="s">
        <v>12</v>
      </c>
      <c r="H128" s="31">
        <v>35</v>
      </c>
      <c r="I128" s="31">
        <v>1</v>
      </c>
      <c r="J128" s="31">
        <v>21</v>
      </c>
      <c r="K128" s="86" t="s">
        <v>163</v>
      </c>
      <c r="L128" s="31" t="s">
        <v>96</v>
      </c>
      <c r="M128" s="126" t="s">
        <v>457</v>
      </c>
      <c r="N128" s="70">
        <v>500</v>
      </c>
    </row>
    <row r="129" spans="1:14" ht="71.25" x14ac:dyDescent="0.25">
      <c r="A129" s="39" t="s">
        <v>18</v>
      </c>
      <c r="B129" s="32" t="s">
        <v>25</v>
      </c>
      <c r="C129" s="18" t="s">
        <v>19</v>
      </c>
      <c r="D129" s="31" t="s">
        <v>95</v>
      </c>
      <c r="E129" s="88" t="s">
        <v>615</v>
      </c>
      <c r="F129" s="65" t="s">
        <v>17</v>
      </c>
      <c r="G129" s="86" t="s">
        <v>12</v>
      </c>
      <c r="H129" s="31">
        <v>35</v>
      </c>
      <c r="I129" s="31">
        <v>1</v>
      </c>
      <c r="J129" s="31">
        <v>21</v>
      </c>
      <c r="K129" s="86" t="s">
        <v>163</v>
      </c>
      <c r="L129" s="31" t="s">
        <v>100</v>
      </c>
      <c r="M129" s="126" t="s">
        <v>457</v>
      </c>
      <c r="N129" s="70">
        <v>500</v>
      </c>
    </row>
    <row r="130" spans="1:14" ht="71.25" x14ac:dyDescent="0.25">
      <c r="A130" s="39" t="s">
        <v>18</v>
      </c>
      <c r="B130" s="31" t="s">
        <v>156</v>
      </c>
      <c r="C130" s="18" t="s">
        <v>19</v>
      </c>
      <c r="D130" s="31" t="s">
        <v>95</v>
      </c>
      <c r="E130" s="88" t="s">
        <v>615</v>
      </c>
      <c r="F130" s="65" t="s">
        <v>17</v>
      </c>
      <c r="G130" s="86" t="s">
        <v>12</v>
      </c>
      <c r="H130" s="31">
        <v>35</v>
      </c>
      <c r="I130" s="31">
        <v>1</v>
      </c>
      <c r="J130" s="31">
        <v>21</v>
      </c>
      <c r="K130" s="86" t="s">
        <v>163</v>
      </c>
      <c r="L130" s="31" t="s">
        <v>348</v>
      </c>
      <c r="M130" s="126" t="s">
        <v>487</v>
      </c>
      <c r="N130" s="70">
        <v>500</v>
      </c>
    </row>
    <row r="131" spans="1:14" ht="71.25" x14ac:dyDescent="0.25">
      <c r="A131" s="39" t="s">
        <v>18</v>
      </c>
      <c r="B131" s="31" t="s">
        <v>157</v>
      </c>
      <c r="C131" s="18" t="s">
        <v>19</v>
      </c>
      <c r="D131" s="31" t="s">
        <v>95</v>
      </c>
      <c r="E131" s="88" t="s">
        <v>615</v>
      </c>
      <c r="F131" s="65" t="s">
        <v>17</v>
      </c>
      <c r="G131" s="86" t="s">
        <v>12</v>
      </c>
      <c r="H131" s="31">
        <v>35</v>
      </c>
      <c r="I131" s="31">
        <v>1</v>
      </c>
      <c r="J131" s="31">
        <v>21</v>
      </c>
      <c r="K131" s="86" t="s">
        <v>163</v>
      </c>
      <c r="L131" s="31" t="s">
        <v>97</v>
      </c>
      <c r="M131" s="126" t="s">
        <v>457</v>
      </c>
      <c r="N131" s="70">
        <v>500</v>
      </c>
    </row>
    <row r="132" spans="1:14" ht="71.25" x14ac:dyDescent="0.25">
      <c r="A132" s="39" t="s">
        <v>18</v>
      </c>
      <c r="B132" s="31" t="s">
        <v>157</v>
      </c>
      <c r="C132" s="18" t="s">
        <v>19</v>
      </c>
      <c r="D132" s="31" t="s">
        <v>95</v>
      </c>
      <c r="E132" s="88" t="s">
        <v>615</v>
      </c>
      <c r="F132" s="65" t="s">
        <v>17</v>
      </c>
      <c r="G132" s="86" t="s">
        <v>12</v>
      </c>
      <c r="H132" s="31">
        <v>35</v>
      </c>
      <c r="I132" s="31">
        <v>1</v>
      </c>
      <c r="J132" s="31">
        <v>21</v>
      </c>
      <c r="K132" s="86" t="s">
        <v>163</v>
      </c>
      <c r="L132" s="31" t="s">
        <v>98</v>
      </c>
      <c r="M132" s="126" t="s">
        <v>457</v>
      </c>
      <c r="N132" s="70">
        <v>500</v>
      </c>
    </row>
    <row r="133" spans="1:14" ht="15.75" x14ac:dyDescent="0.25">
      <c r="A133" s="87" t="s">
        <v>289</v>
      </c>
      <c r="B133" s="169" t="s">
        <v>585</v>
      </c>
      <c r="C133" s="170"/>
      <c r="D133" s="171"/>
      <c r="E133" s="88"/>
      <c r="F133" s="46"/>
      <c r="G133" s="46"/>
      <c r="H133" s="46"/>
      <c r="I133" s="88"/>
      <c r="J133" s="88"/>
      <c r="K133" s="42"/>
      <c r="L133" s="88"/>
      <c r="M133" s="103" t="s">
        <v>295</v>
      </c>
      <c r="N133" s="70">
        <v>150</v>
      </c>
    </row>
    <row r="134" spans="1:14" ht="71.25" x14ac:dyDescent="0.25">
      <c r="A134" s="39" t="s">
        <v>18</v>
      </c>
      <c r="B134" s="32" t="s">
        <v>25</v>
      </c>
      <c r="C134" s="18" t="s">
        <v>19</v>
      </c>
      <c r="D134" s="31" t="s">
        <v>78</v>
      </c>
      <c r="E134" s="88" t="s">
        <v>615</v>
      </c>
      <c r="F134" s="65" t="s">
        <v>17</v>
      </c>
      <c r="G134" s="86" t="s">
        <v>12</v>
      </c>
      <c r="H134" s="31">
        <v>35</v>
      </c>
      <c r="I134" s="31">
        <v>1</v>
      </c>
      <c r="J134" s="31">
        <v>23</v>
      </c>
      <c r="K134" s="86" t="s">
        <v>163</v>
      </c>
      <c r="L134" s="31" t="s">
        <v>79</v>
      </c>
      <c r="M134" s="126" t="s">
        <v>457</v>
      </c>
      <c r="N134" s="70">
        <v>500</v>
      </c>
    </row>
    <row r="135" spans="1:14" ht="71.25" x14ac:dyDescent="0.25">
      <c r="A135" s="39" t="s">
        <v>18</v>
      </c>
      <c r="B135" s="32" t="s">
        <v>25</v>
      </c>
      <c r="C135" s="18" t="s">
        <v>19</v>
      </c>
      <c r="D135" s="31" t="s">
        <v>78</v>
      </c>
      <c r="E135" s="88" t="s">
        <v>615</v>
      </c>
      <c r="F135" s="65" t="s">
        <v>17</v>
      </c>
      <c r="G135" s="86" t="s">
        <v>12</v>
      </c>
      <c r="H135" s="31">
        <v>35</v>
      </c>
      <c r="I135" s="31">
        <v>1</v>
      </c>
      <c r="J135" s="31">
        <v>27</v>
      </c>
      <c r="K135" s="86" t="s">
        <v>163</v>
      </c>
      <c r="L135" s="31" t="s">
        <v>80</v>
      </c>
      <c r="M135" s="126" t="s">
        <v>457</v>
      </c>
      <c r="N135" s="70">
        <v>500</v>
      </c>
    </row>
    <row r="136" spans="1:14" ht="71.25" x14ac:dyDescent="0.25">
      <c r="A136" s="39" t="s">
        <v>18</v>
      </c>
      <c r="B136" s="31" t="s">
        <v>156</v>
      </c>
      <c r="C136" s="18" t="s">
        <v>19</v>
      </c>
      <c r="D136" s="31" t="s">
        <v>78</v>
      </c>
      <c r="E136" s="88" t="s">
        <v>615</v>
      </c>
      <c r="F136" s="65" t="s">
        <v>17</v>
      </c>
      <c r="G136" s="86" t="s">
        <v>12</v>
      </c>
      <c r="H136" s="31">
        <v>35</v>
      </c>
      <c r="I136" s="31">
        <v>1</v>
      </c>
      <c r="J136" s="31">
        <v>21</v>
      </c>
      <c r="K136" s="86" t="s">
        <v>163</v>
      </c>
      <c r="L136" s="31" t="s">
        <v>488</v>
      </c>
      <c r="M136" s="126" t="s">
        <v>489</v>
      </c>
      <c r="N136" s="70">
        <v>500</v>
      </c>
    </row>
    <row r="137" spans="1:14" ht="71.25" x14ac:dyDescent="0.25">
      <c r="A137" s="39" t="s">
        <v>18</v>
      </c>
      <c r="B137" s="31" t="s">
        <v>156</v>
      </c>
      <c r="C137" s="18" t="s">
        <v>19</v>
      </c>
      <c r="D137" s="31" t="s">
        <v>78</v>
      </c>
      <c r="E137" s="88" t="s">
        <v>615</v>
      </c>
      <c r="F137" s="65" t="s">
        <v>17</v>
      </c>
      <c r="G137" s="86" t="s">
        <v>12</v>
      </c>
      <c r="H137" s="31">
        <v>35</v>
      </c>
      <c r="I137" s="31">
        <v>1</v>
      </c>
      <c r="J137" s="31">
        <v>23</v>
      </c>
      <c r="K137" s="86" t="s">
        <v>163</v>
      </c>
      <c r="L137" s="31" t="s">
        <v>445</v>
      </c>
      <c r="M137" s="126" t="s">
        <v>490</v>
      </c>
      <c r="N137" s="70">
        <v>500</v>
      </c>
    </row>
    <row r="138" spans="1:14" ht="71.25" x14ac:dyDescent="0.25">
      <c r="A138" s="39" t="s">
        <v>18</v>
      </c>
      <c r="B138" s="31" t="s">
        <v>157</v>
      </c>
      <c r="C138" s="18" t="s">
        <v>19</v>
      </c>
      <c r="D138" s="31" t="s">
        <v>78</v>
      </c>
      <c r="E138" s="88" t="s">
        <v>615</v>
      </c>
      <c r="F138" s="65" t="s">
        <v>17</v>
      </c>
      <c r="G138" s="86" t="s">
        <v>12</v>
      </c>
      <c r="H138" s="31">
        <v>35</v>
      </c>
      <c r="I138" s="31">
        <v>1</v>
      </c>
      <c r="J138" s="31">
        <v>23</v>
      </c>
      <c r="K138" s="86" t="s">
        <v>163</v>
      </c>
      <c r="L138" s="31" t="s">
        <v>82</v>
      </c>
      <c r="M138" s="126" t="s">
        <v>457</v>
      </c>
      <c r="N138" s="70">
        <v>500</v>
      </c>
    </row>
    <row r="139" spans="1:14" ht="71.25" x14ac:dyDescent="0.25">
      <c r="A139" s="39" t="s">
        <v>18</v>
      </c>
      <c r="B139" s="31" t="s">
        <v>157</v>
      </c>
      <c r="C139" s="18" t="s">
        <v>19</v>
      </c>
      <c r="D139" s="31" t="s">
        <v>78</v>
      </c>
      <c r="E139" s="88" t="s">
        <v>615</v>
      </c>
      <c r="F139" s="65" t="s">
        <v>17</v>
      </c>
      <c r="G139" s="86" t="s">
        <v>12</v>
      </c>
      <c r="H139" s="31">
        <v>35</v>
      </c>
      <c r="I139" s="31">
        <v>1</v>
      </c>
      <c r="J139" s="31">
        <v>24</v>
      </c>
      <c r="K139" s="86" t="s">
        <v>163</v>
      </c>
      <c r="L139" s="31" t="s">
        <v>83</v>
      </c>
      <c r="M139" s="126" t="s">
        <v>457</v>
      </c>
      <c r="N139" s="70">
        <v>500</v>
      </c>
    </row>
    <row r="140" spans="1:14" ht="71.25" x14ac:dyDescent="0.25">
      <c r="A140" s="39" t="s">
        <v>18</v>
      </c>
      <c r="B140" s="31" t="s">
        <v>84</v>
      </c>
      <c r="C140" s="18" t="s">
        <v>19</v>
      </c>
      <c r="D140" s="31" t="s">
        <v>78</v>
      </c>
      <c r="E140" s="88" t="s">
        <v>615</v>
      </c>
      <c r="F140" s="65" t="s">
        <v>17</v>
      </c>
      <c r="G140" s="86" t="s">
        <v>12</v>
      </c>
      <c r="H140" s="31">
        <v>35</v>
      </c>
      <c r="I140" s="31">
        <v>1</v>
      </c>
      <c r="J140" s="31">
        <v>26</v>
      </c>
      <c r="K140" s="86" t="s">
        <v>163</v>
      </c>
      <c r="L140" s="31" t="s">
        <v>162</v>
      </c>
      <c r="M140" s="126" t="s">
        <v>457</v>
      </c>
      <c r="N140" s="70">
        <v>500</v>
      </c>
    </row>
    <row r="141" spans="1:14" ht="15.75" x14ac:dyDescent="0.25">
      <c r="A141" s="87" t="s">
        <v>289</v>
      </c>
      <c r="B141" s="169" t="s">
        <v>584</v>
      </c>
      <c r="C141" s="170"/>
      <c r="D141" s="171"/>
      <c r="E141" s="88"/>
      <c r="F141" s="46"/>
      <c r="G141" s="46"/>
      <c r="H141" s="46"/>
      <c r="I141" s="88"/>
      <c r="J141" s="88"/>
      <c r="K141" s="42"/>
      <c r="L141" s="88"/>
      <c r="M141" s="103" t="s">
        <v>296</v>
      </c>
      <c r="N141" s="70">
        <v>150</v>
      </c>
    </row>
    <row r="142" spans="1:14" ht="71.25" x14ac:dyDescent="0.25">
      <c r="A142" s="39" t="s">
        <v>18</v>
      </c>
      <c r="B142" s="31" t="s">
        <v>20</v>
      </c>
      <c r="C142" s="18" t="s">
        <v>19</v>
      </c>
      <c r="D142" s="18" t="s">
        <v>31</v>
      </c>
      <c r="E142" s="88" t="s">
        <v>615</v>
      </c>
      <c r="F142" s="18" t="s">
        <v>20</v>
      </c>
      <c r="G142" s="86" t="s">
        <v>12</v>
      </c>
      <c r="H142" s="86">
        <v>35</v>
      </c>
      <c r="I142" s="86">
        <v>1</v>
      </c>
      <c r="J142" s="31">
        <v>29</v>
      </c>
      <c r="K142" s="86" t="s">
        <v>163</v>
      </c>
      <c r="L142" s="86" t="s">
        <v>32</v>
      </c>
      <c r="M142" s="126" t="s">
        <v>457</v>
      </c>
      <c r="N142" s="70">
        <v>500</v>
      </c>
    </row>
    <row r="143" spans="1:14" ht="71.25" x14ac:dyDescent="0.25">
      <c r="A143" s="39" t="s">
        <v>18</v>
      </c>
      <c r="B143" s="31" t="s">
        <v>20</v>
      </c>
      <c r="C143" s="18" t="s">
        <v>19</v>
      </c>
      <c r="D143" s="18" t="s">
        <v>31</v>
      </c>
      <c r="E143" s="88" t="s">
        <v>615</v>
      </c>
      <c r="F143" s="18" t="s">
        <v>20</v>
      </c>
      <c r="G143" s="86" t="s">
        <v>12</v>
      </c>
      <c r="H143" s="86">
        <v>35</v>
      </c>
      <c r="I143" s="86">
        <v>1</v>
      </c>
      <c r="J143" s="31">
        <v>31</v>
      </c>
      <c r="K143" s="86" t="s">
        <v>163</v>
      </c>
      <c r="L143" s="86" t="s">
        <v>33</v>
      </c>
      <c r="M143" s="126" t="s">
        <v>457</v>
      </c>
      <c r="N143" s="70">
        <v>500</v>
      </c>
    </row>
    <row r="144" spans="1:14" ht="71.25" x14ac:dyDescent="0.25">
      <c r="A144" s="39" t="s">
        <v>18</v>
      </c>
      <c r="B144" s="31" t="s">
        <v>20</v>
      </c>
      <c r="C144" s="18" t="s">
        <v>19</v>
      </c>
      <c r="D144" s="18" t="s">
        <v>31</v>
      </c>
      <c r="E144" s="88" t="s">
        <v>615</v>
      </c>
      <c r="F144" s="18" t="s">
        <v>20</v>
      </c>
      <c r="G144" s="86" t="s">
        <v>12</v>
      </c>
      <c r="H144" s="86">
        <v>35</v>
      </c>
      <c r="I144" s="86">
        <v>1</v>
      </c>
      <c r="J144" s="31">
        <v>30</v>
      </c>
      <c r="K144" s="86" t="s">
        <v>163</v>
      </c>
      <c r="L144" s="86" t="s">
        <v>34</v>
      </c>
      <c r="M144" s="126" t="s">
        <v>457</v>
      </c>
      <c r="N144" s="70">
        <v>500</v>
      </c>
    </row>
    <row r="145" spans="1:14" ht="71.25" x14ac:dyDescent="0.25">
      <c r="A145" s="39" t="s">
        <v>18</v>
      </c>
      <c r="B145" s="31" t="s">
        <v>20</v>
      </c>
      <c r="C145" s="18" t="s">
        <v>19</v>
      </c>
      <c r="D145" s="18" t="s">
        <v>31</v>
      </c>
      <c r="E145" s="88" t="s">
        <v>615</v>
      </c>
      <c r="F145" s="18" t="s">
        <v>20</v>
      </c>
      <c r="G145" s="86" t="s">
        <v>12</v>
      </c>
      <c r="H145" s="86">
        <v>35</v>
      </c>
      <c r="I145" s="86">
        <v>1</v>
      </c>
      <c r="J145" s="31">
        <v>31</v>
      </c>
      <c r="K145" s="86" t="s">
        <v>163</v>
      </c>
      <c r="L145" s="86" t="s">
        <v>35</v>
      </c>
      <c r="M145" s="126" t="s">
        <v>457</v>
      </c>
      <c r="N145" s="70">
        <v>500</v>
      </c>
    </row>
    <row r="146" spans="1:14" ht="15.75" x14ac:dyDescent="0.25">
      <c r="A146" s="87" t="s">
        <v>289</v>
      </c>
      <c r="B146" s="169" t="s">
        <v>590</v>
      </c>
      <c r="C146" s="170"/>
      <c r="D146" s="171"/>
      <c r="E146" s="88"/>
      <c r="F146" s="46"/>
      <c r="G146" s="46"/>
      <c r="H146" s="46"/>
      <c r="I146" s="88"/>
      <c r="J146" s="88"/>
      <c r="K146" s="42"/>
      <c r="L146" s="88"/>
      <c r="M146" s="103" t="s">
        <v>293</v>
      </c>
      <c r="N146" s="70">
        <v>150</v>
      </c>
    </row>
    <row r="147" spans="1:14" ht="71.25" x14ac:dyDescent="0.25">
      <c r="A147" s="39" t="s">
        <v>18</v>
      </c>
      <c r="B147" s="31" t="s">
        <v>491</v>
      </c>
      <c r="C147" s="18" t="s">
        <v>19</v>
      </c>
      <c r="D147" s="31" t="s">
        <v>144</v>
      </c>
      <c r="E147" s="88" t="s">
        <v>615</v>
      </c>
      <c r="F147" s="90" t="s">
        <v>24</v>
      </c>
      <c r="G147" s="86" t="s">
        <v>12</v>
      </c>
      <c r="H147" s="31">
        <v>35</v>
      </c>
      <c r="I147" s="31">
        <v>1</v>
      </c>
      <c r="J147" s="32">
        <v>30</v>
      </c>
      <c r="K147" s="86" t="s">
        <v>163</v>
      </c>
      <c r="L147" s="31" t="s">
        <v>145</v>
      </c>
      <c r="M147" s="126" t="s">
        <v>457</v>
      </c>
      <c r="N147" s="70">
        <v>500</v>
      </c>
    </row>
    <row r="148" spans="1:14" ht="71.25" x14ac:dyDescent="0.25">
      <c r="A148" s="39" t="s">
        <v>18</v>
      </c>
      <c r="B148" s="31" t="s">
        <v>491</v>
      </c>
      <c r="C148" s="18" t="s">
        <v>19</v>
      </c>
      <c r="D148" s="31" t="s">
        <v>144</v>
      </c>
      <c r="E148" s="88" t="s">
        <v>615</v>
      </c>
      <c r="F148" s="90" t="s">
        <v>24</v>
      </c>
      <c r="G148" s="86" t="s">
        <v>12</v>
      </c>
      <c r="H148" s="31">
        <v>35</v>
      </c>
      <c r="I148" s="31">
        <v>1</v>
      </c>
      <c r="J148" s="32">
        <v>21</v>
      </c>
      <c r="K148" s="86" t="s">
        <v>163</v>
      </c>
      <c r="L148" s="31" t="s">
        <v>492</v>
      </c>
      <c r="M148" s="126" t="s">
        <v>493</v>
      </c>
      <c r="N148" s="70">
        <v>500</v>
      </c>
    </row>
    <row r="149" spans="1:14" ht="71.25" x14ac:dyDescent="0.25">
      <c r="A149" s="39" t="s">
        <v>18</v>
      </c>
      <c r="B149" s="31" t="s">
        <v>491</v>
      </c>
      <c r="C149" s="18" t="s">
        <v>19</v>
      </c>
      <c r="D149" s="31" t="s">
        <v>144</v>
      </c>
      <c r="E149" s="88" t="s">
        <v>615</v>
      </c>
      <c r="F149" s="90" t="s">
        <v>24</v>
      </c>
      <c r="G149" s="86" t="s">
        <v>12</v>
      </c>
      <c r="H149" s="31">
        <v>35</v>
      </c>
      <c r="I149" s="31">
        <v>1</v>
      </c>
      <c r="J149" s="32">
        <v>28</v>
      </c>
      <c r="K149" s="86" t="s">
        <v>163</v>
      </c>
      <c r="L149" s="31" t="s">
        <v>146</v>
      </c>
      <c r="M149" s="126" t="s">
        <v>457</v>
      </c>
      <c r="N149" s="70">
        <v>500</v>
      </c>
    </row>
    <row r="150" spans="1:14" ht="71.25" x14ac:dyDescent="0.25">
      <c r="A150" s="39" t="s">
        <v>18</v>
      </c>
      <c r="B150" s="31" t="s">
        <v>491</v>
      </c>
      <c r="C150" s="18" t="s">
        <v>19</v>
      </c>
      <c r="D150" s="31" t="s">
        <v>144</v>
      </c>
      <c r="E150" s="88" t="s">
        <v>615</v>
      </c>
      <c r="F150" s="90" t="s">
        <v>24</v>
      </c>
      <c r="G150" s="86" t="s">
        <v>12</v>
      </c>
      <c r="H150" s="31">
        <v>35</v>
      </c>
      <c r="I150" s="31">
        <v>1</v>
      </c>
      <c r="J150" s="32">
        <v>29</v>
      </c>
      <c r="K150" s="86" t="s">
        <v>163</v>
      </c>
      <c r="L150" s="31" t="s">
        <v>147</v>
      </c>
      <c r="M150" s="126" t="s">
        <v>457</v>
      </c>
      <c r="N150" s="70">
        <v>500</v>
      </c>
    </row>
    <row r="151" spans="1:14" ht="71.25" x14ac:dyDescent="0.25">
      <c r="A151" s="39" t="s">
        <v>18</v>
      </c>
      <c r="B151" s="31" t="s">
        <v>491</v>
      </c>
      <c r="C151" s="18" t="s">
        <v>19</v>
      </c>
      <c r="D151" s="31" t="s">
        <v>144</v>
      </c>
      <c r="E151" s="88" t="s">
        <v>615</v>
      </c>
      <c r="F151" s="90" t="s">
        <v>24</v>
      </c>
      <c r="G151" s="86" t="s">
        <v>12</v>
      </c>
      <c r="H151" s="31">
        <v>35</v>
      </c>
      <c r="I151" s="31">
        <v>1</v>
      </c>
      <c r="J151" s="32">
        <v>26</v>
      </c>
      <c r="K151" s="86" t="s">
        <v>163</v>
      </c>
      <c r="L151" s="31" t="s">
        <v>148</v>
      </c>
      <c r="M151" s="126" t="s">
        <v>457</v>
      </c>
      <c r="N151" s="70">
        <v>500</v>
      </c>
    </row>
    <row r="152" spans="1:14" ht="71.25" x14ac:dyDescent="0.25">
      <c r="A152" s="39" t="s">
        <v>18</v>
      </c>
      <c r="B152" s="31" t="s">
        <v>491</v>
      </c>
      <c r="C152" s="18" t="s">
        <v>19</v>
      </c>
      <c r="D152" s="31" t="s">
        <v>144</v>
      </c>
      <c r="E152" s="88" t="s">
        <v>615</v>
      </c>
      <c r="F152" s="90" t="s">
        <v>24</v>
      </c>
      <c r="G152" s="86" t="s">
        <v>12</v>
      </c>
      <c r="H152" s="31">
        <v>35</v>
      </c>
      <c r="I152" s="31">
        <v>1</v>
      </c>
      <c r="J152" s="32">
        <v>22</v>
      </c>
      <c r="K152" s="86" t="s">
        <v>163</v>
      </c>
      <c r="L152" s="31" t="s">
        <v>52</v>
      </c>
      <c r="M152" s="126" t="s">
        <v>494</v>
      </c>
      <c r="N152" s="70">
        <v>500</v>
      </c>
    </row>
    <row r="153" spans="1:14" ht="71.25" x14ac:dyDescent="0.25">
      <c r="A153" s="39" t="s">
        <v>18</v>
      </c>
      <c r="B153" s="31" t="s">
        <v>156</v>
      </c>
      <c r="C153" s="18" t="s">
        <v>19</v>
      </c>
      <c r="D153" s="31" t="s">
        <v>144</v>
      </c>
      <c r="E153" s="88" t="s">
        <v>615</v>
      </c>
      <c r="F153" s="90" t="s">
        <v>24</v>
      </c>
      <c r="G153" s="86" t="s">
        <v>12</v>
      </c>
      <c r="H153" s="31">
        <v>35</v>
      </c>
      <c r="I153" s="31">
        <v>1</v>
      </c>
      <c r="J153" s="32">
        <v>21</v>
      </c>
      <c r="K153" s="86" t="s">
        <v>163</v>
      </c>
      <c r="L153" s="92" t="s">
        <v>53</v>
      </c>
      <c r="M153" s="126" t="s">
        <v>457</v>
      </c>
      <c r="N153" s="70">
        <v>500</v>
      </c>
    </row>
    <row r="154" spans="1:14" ht="71.25" x14ac:dyDescent="0.25">
      <c r="A154" s="39" t="s">
        <v>18</v>
      </c>
      <c r="B154" s="31" t="s">
        <v>156</v>
      </c>
      <c r="C154" s="18" t="s">
        <v>19</v>
      </c>
      <c r="D154" s="31" t="s">
        <v>144</v>
      </c>
      <c r="E154" s="88" t="s">
        <v>615</v>
      </c>
      <c r="F154" s="90" t="s">
        <v>24</v>
      </c>
      <c r="G154" s="86" t="s">
        <v>12</v>
      </c>
      <c r="H154" s="31">
        <v>35</v>
      </c>
      <c r="I154" s="31">
        <v>1</v>
      </c>
      <c r="J154" s="32">
        <v>21</v>
      </c>
      <c r="K154" s="86" t="s">
        <v>163</v>
      </c>
      <c r="L154" s="18" t="s">
        <v>342</v>
      </c>
      <c r="M154" s="126" t="s">
        <v>457</v>
      </c>
      <c r="N154" s="70">
        <v>500</v>
      </c>
    </row>
    <row r="155" spans="1:14" ht="71.25" x14ac:dyDescent="0.25">
      <c r="A155" s="39" t="s">
        <v>18</v>
      </c>
      <c r="B155" s="31" t="s">
        <v>157</v>
      </c>
      <c r="C155" s="18" t="s">
        <v>19</v>
      </c>
      <c r="D155" s="31" t="s">
        <v>144</v>
      </c>
      <c r="E155" s="88" t="s">
        <v>615</v>
      </c>
      <c r="F155" s="90" t="s">
        <v>24</v>
      </c>
      <c r="G155" s="86" t="s">
        <v>12</v>
      </c>
      <c r="H155" s="31">
        <v>35</v>
      </c>
      <c r="I155" s="31">
        <v>1</v>
      </c>
      <c r="J155" s="32">
        <v>21</v>
      </c>
      <c r="K155" s="86" t="s">
        <v>163</v>
      </c>
      <c r="L155" s="31" t="s">
        <v>495</v>
      </c>
      <c r="M155" s="126" t="s">
        <v>496</v>
      </c>
      <c r="N155" s="70">
        <v>500</v>
      </c>
    </row>
    <row r="156" spans="1:14" ht="57" customHeight="1" x14ac:dyDescent="0.25">
      <c r="A156" s="39" t="s">
        <v>18</v>
      </c>
      <c r="B156" s="31" t="s">
        <v>341</v>
      </c>
      <c r="C156" s="18" t="s">
        <v>19</v>
      </c>
      <c r="D156" s="31" t="s">
        <v>144</v>
      </c>
      <c r="E156" s="88" t="s">
        <v>615</v>
      </c>
      <c r="F156" s="90" t="s">
        <v>24</v>
      </c>
      <c r="G156" s="86" t="s">
        <v>12</v>
      </c>
      <c r="H156" s="31">
        <v>35</v>
      </c>
      <c r="I156" s="31">
        <v>1</v>
      </c>
      <c r="J156" s="32">
        <v>24</v>
      </c>
      <c r="K156" s="86" t="s">
        <v>163</v>
      </c>
      <c r="L156" s="31" t="s">
        <v>150</v>
      </c>
      <c r="M156" s="126"/>
      <c r="N156" s="70">
        <v>500</v>
      </c>
    </row>
    <row r="157" spans="1:14" ht="15.75" x14ac:dyDescent="0.25">
      <c r="A157" s="87" t="s">
        <v>289</v>
      </c>
      <c r="B157" s="169" t="s">
        <v>597</v>
      </c>
      <c r="C157" s="170"/>
      <c r="D157" s="171"/>
      <c r="E157" s="88"/>
      <c r="F157" s="46"/>
      <c r="G157" s="46"/>
      <c r="H157" s="46"/>
      <c r="I157" s="88"/>
      <c r="J157" s="88"/>
      <c r="K157" s="42"/>
      <c r="L157" s="88"/>
      <c r="M157" s="103" t="s">
        <v>294</v>
      </c>
      <c r="N157" s="70">
        <v>150</v>
      </c>
    </row>
    <row r="158" spans="1:14" ht="71.25" x14ac:dyDescent="0.25">
      <c r="A158" s="39" t="s">
        <v>18</v>
      </c>
      <c r="B158" s="31" t="s">
        <v>327</v>
      </c>
      <c r="C158" s="18" t="s">
        <v>19</v>
      </c>
      <c r="D158" s="31" t="s">
        <v>497</v>
      </c>
      <c r="E158" s="88" t="s">
        <v>615</v>
      </c>
      <c r="F158" s="90" t="s">
        <v>24</v>
      </c>
      <c r="G158" s="86" t="s">
        <v>12</v>
      </c>
      <c r="H158" s="31">
        <v>35</v>
      </c>
      <c r="I158" s="136">
        <v>0</v>
      </c>
      <c r="J158" s="136">
        <v>0</v>
      </c>
      <c r="K158" s="86" t="s">
        <v>163</v>
      </c>
      <c r="L158" s="31" t="s">
        <v>137</v>
      </c>
      <c r="M158" s="126" t="s">
        <v>567</v>
      </c>
      <c r="N158" s="70">
        <v>0</v>
      </c>
    </row>
    <row r="159" spans="1:14" ht="71.25" x14ac:dyDescent="0.25">
      <c r="A159" s="39" t="s">
        <v>18</v>
      </c>
      <c r="B159" s="32" t="s">
        <v>25</v>
      </c>
      <c r="C159" s="18" t="s">
        <v>19</v>
      </c>
      <c r="D159" s="31" t="s">
        <v>497</v>
      </c>
      <c r="E159" s="88" t="s">
        <v>615</v>
      </c>
      <c r="F159" s="90" t="s">
        <v>24</v>
      </c>
      <c r="G159" s="86" t="s">
        <v>12</v>
      </c>
      <c r="H159" s="31">
        <v>35</v>
      </c>
      <c r="I159" s="136">
        <v>0</v>
      </c>
      <c r="J159" s="136">
        <v>0</v>
      </c>
      <c r="K159" s="86" t="s">
        <v>163</v>
      </c>
      <c r="L159" s="31" t="s">
        <v>498</v>
      </c>
      <c r="M159" s="126" t="s">
        <v>567</v>
      </c>
      <c r="N159" s="70">
        <v>0</v>
      </c>
    </row>
    <row r="160" spans="1:14" ht="71.25" x14ac:dyDescent="0.25">
      <c r="A160" s="39" t="s">
        <v>18</v>
      </c>
      <c r="B160" s="31" t="s">
        <v>297</v>
      </c>
      <c r="C160" s="18" t="s">
        <v>19</v>
      </c>
      <c r="D160" s="31" t="s">
        <v>497</v>
      </c>
      <c r="E160" s="88" t="s">
        <v>615</v>
      </c>
      <c r="F160" s="90" t="s">
        <v>24</v>
      </c>
      <c r="G160" s="86" t="s">
        <v>12</v>
      </c>
      <c r="H160" s="31">
        <v>35</v>
      </c>
      <c r="I160" s="136">
        <v>0</v>
      </c>
      <c r="J160" s="136">
        <v>0</v>
      </c>
      <c r="K160" s="86" t="s">
        <v>163</v>
      </c>
      <c r="L160" s="31" t="s">
        <v>499</v>
      </c>
      <c r="M160" s="126" t="s">
        <v>567</v>
      </c>
      <c r="N160" s="70">
        <v>0</v>
      </c>
    </row>
    <row r="161" spans="1:14" ht="71.25" x14ac:dyDescent="0.25">
      <c r="A161" s="39" t="s">
        <v>18</v>
      </c>
      <c r="B161" s="31" t="s">
        <v>297</v>
      </c>
      <c r="C161" s="18" t="s">
        <v>19</v>
      </c>
      <c r="D161" s="93" t="s">
        <v>497</v>
      </c>
      <c r="E161" s="88" t="s">
        <v>615</v>
      </c>
      <c r="F161" s="90" t="s">
        <v>24</v>
      </c>
      <c r="G161" s="86" t="s">
        <v>12</v>
      </c>
      <c r="H161" s="93">
        <v>35</v>
      </c>
      <c r="I161" s="141">
        <v>0</v>
      </c>
      <c r="J161" s="136">
        <v>0</v>
      </c>
      <c r="K161" s="86" t="s">
        <v>163</v>
      </c>
      <c r="L161" s="93" t="s">
        <v>500</v>
      </c>
      <c r="M161" s="126" t="s">
        <v>567</v>
      </c>
      <c r="N161" s="70">
        <v>0</v>
      </c>
    </row>
    <row r="162" spans="1:14" ht="71.25" x14ac:dyDescent="0.25">
      <c r="A162" s="39" t="s">
        <v>18</v>
      </c>
      <c r="B162" s="32" t="s">
        <v>27</v>
      </c>
      <c r="C162" s="18" t="s">
        <v>19</v>
      </c>
      <c r="D162" s="93" t="s">
        <v>497</v>
      </c>
      <c r="E162" s="88" t="s">
        <v>615</v>
      </c>
      <c r="F162" s="94" t="s">
        <v>24</v>
      </c>
      <c r="G162" s="86" t="s">
        <v>12</v>
      </c>
      <c r="H162" s="93">
        <v>35</v>
      </c>
      <c r="I162" s="141">
        <v>0</v>
      </c>
      <c r="J162" s="136">
        <v>0</v>
      </c>
      <c r="K162" s="86" t="s">
        <v>163</v>
      </c>
      <c r="L162" s="93" t="s">
        <v>72</v>
      </c>
      <c r="M162" s="126" t="s">
        <v>567</v>
      </c>
      <c r="N162" s="70">
        <v>0</v>
      </c>
    </row>
    <row r="163" spans="1:14" ht="71.25" x14ac:dyDescent="0.25">
      <c r="A163" s="39" t="s">
        <v>18</v>
      </c>
      <c r="B163" s="32" t="s">
        <v>27</v>
      </c>
      <c r="C163" s="18" t="s">
        <v>19</v>
      </c>
      <c r="D163" s="93" t="s">
        <v>497</v>
      </c>
      <c r="E163" s="88" t="s">
        <v>615</v>
      </c>
      <c r="F163" s="94" t="s">
        <v>24</v>
      </c>
      <c r="G163" s="86" t="s">
        <v>12</v>
      </c>
      <c r="H163" s="93">
        <v>35</v>
      </c>
      <c r="I163" s="141">
        <v>0</v>
      </c>
      <c r="J163" s="136">
        <v>0</v>
      </c>
      <c r="K163" s="86" t="s">
        <v>163</v>
      </c>
      <c r="L163" s="93" t="s">
        <v>138</v>
      </c>
      <c r="M163" s="126" t="s">
        <v>567</v>
      </c>
      <c r="N163" s="70">
        <v>0</v>
      </c>
    </row>
    <row r="164" spans="1:14" ht="71.25" x14ac:dyDescent="0.25">
      <c r="A164" s="39" t="s">
        <v>18</v>
      </c>
      <c r="B164" s="31" t="s">
        <v>328</v>
      </c>
      <c r="C164" s="18" t="s">
        <v>19</v>
      </c>
      <c r="D164" s="93" t="s">
        <v>497</v>
      </c>
      <c r="E164" s="88" t="s">
        <v>615</v>
      </c>
      <c r="F164" s="94" t="s">
        <v>24</v>
      </c>
      <c r="G164" s="86" t="s">
        <v>12</v>
      </c>
      <c r="H164" s="93">
        <v>35</v>
      </c>
      <c r="I164" s="141">
        <v>0</v>
      </c>
      <c r="J164" s="136">
        <v>0</v>
      </c>
      <c r="K164" s="86" t="s">
        <v>163</v>
      </c>
      <c r="L164" s="93" t="s">
        <v>139</v>
      </c>
      <c r="M164" s="126" t="s">
        <v>567</v>
      </c>
      <c r="N164" s="70">
        <v>0</v>
      </c>
    </row>
    <row r="165" spans="1:14" ht="71.25" x14ac:dyDescent="0.25">
      <c r="A165" s="39" t="s">
        <v>18</v>
      </c>
      <c r="B165" s="98" t="s">
        <v>156</v>
      </c>
      <c r="C165" s="18" t="s">
        <v>19</v>
      </c>
      <c r="D165" s="93" t="s">
        <v>497</v>
      </c>
      <c r="E165" s="88" t="s">
        <v>615</v>
      </c>
      <c r="F165" s="94" t="s">
        <v>24</v>
      </c>
      <c r="G165" s="86" t="s">
        <v>12</v>
      </c>
      <c r="H165" s="93">
        <v>35</v>
      </c>
      <c r="I165" s="141">
        <v>0</v>
      </c>
      <c r="J165" s="136">
        <v>0</v>
      </c>
      <c r="K165" s="86" t="s">
        <v>163</v>
      </c>
      <c r="L165" s="95" t="s">
        <v>343</v>
      </c>
      <c r="M165" s="126" t="s">
        <v>567</v>
      </c>
      <c r="N165" s="70">
        <v>0</v>
      </c>
    </row>
    <row r="166" spans="1:14" ht="71.25" x14ac:dyDescent="0.25">
      <c r="A166" s="39" t="s">
        <v>18</v>
      </c>
      <c r="B166" s="31" t="s">
        <v>327</v>
      </c>
      <c r="C166" s="18" t="s">
        <v>19</v>
      </c>
      <c r="D166" s="31" t="s">
        <v>501</v>
      </c>
      <c r="E166" s="88" t="s">
        <v>615</v>
      </c>
      <c r="F166" s="90" t="s">
        <v>24</v>
      </c>
      <c r="G166" s="86" t="s">
        <v>12</v>
      </c>
      <c r="H166" s="31">
        <v>35</v>
      </c>
      <c r="I166" s="31">
        <v>1</v>
      </c>
      <c r="J166" s="32">
        <v>30</v>
      </c>
      <c r="K166" s="86" t="s">
        <v>163</v>
      </c>
      <c r="L166" s="31" t="s">
        <v>137</v>
      </c>
      <c r="M166" s="181" t="s">
        <v>568</v>
      </c>
      <c r="N166" s="70">
        <v>500</v>
      </c>
    </row>
    <row r="167" spans="1:14" ht="71.25" x14ac:dyDescent="0.25">
      <c r="A167" s="39" t="s">
        <v>18</v>
      </c>
      <c r="B167" s="32" t="s">
        <v>25</v>
      </c>
      <c r="C167" s="18" t="s">
        <v>19</v>
      </c>
      <c r="D167" s="31" t="s">
        <v>501</v>
      </c>
      <c r="E167" s="88" t="s">
        <v>615</v>
      </c>
      <c r="F167" s="90" t="s">
        <v>24</v>
      </c>
      <c r="G167" s="86" t="s">
        <v>12</v>
      </c>
      <c r="H167" s="31">
        <v>35</v>
      </c>
      <c r="I167" s="31">
        <v>1</v>
      </c>
      <c r="J167" s="32">
        <v>24</v>
      </c>
      <c r="K167" s="86" t="s">
        <v>163</v>
      </c>
      <c r="L167" s="31" t="s">
        <v>356</v>
      </c>
      <c r="M167" s="182"/>
      <c r="N167" s="70">
        <v>500</v>
      </c>
    </row>
    <row r="168" spans="1:14" ht="71.25" x14ac:dyDescent="0.25">
      <c r="A168" s="39" t="s">
        <v>18</v>
      </c>
      <c r="B168" s="31" t="s">
        <v>297</v>
      </c>
      <c r="C168" s="18" t="s">
        <v>19</v>
      </c>
      <c r="D168" s="31" t="s">
        <v>501</v>
      </c>
      <c r="E168" s="88" t="s">
        <v>615</v>
      </c>
      <c r="F168" s="90" t="s">
        <v>24</v>
      </c>
      <c r="G168" s="86" t="s">
        <v>12</v>
      </c>
      <c r="H168" s="31">
        <v>35</v>
      </c>
      <c r="I168" s="31">
        <v>1</v>
      </c>
      <c r="J168" s="32">
        <v>34</v>
      </c>
      <c r="K168" s="86" t="s">
        <v>163</v>
      </c>
      <c r="L168" s="31" t="s">
        <v>139</v>
      </c>
      <c r="M168" s="183"/>
      <c r="N168" s="70">
        <v>500</v>
      </c>
    </row>
    <row r="169" spans="1:14" ht="15.75" x14ac:dyDescent="0.25">
      <c r="A169" s="87" t="s">
        <v>289</v>
      </c>
      <c r="B169" s="169" t="s">
        <v>594</v>
      </c>
      <c r="C169" s="170"/>
      <c r="D169" s="171"/>
      <c r="E169" s="88"/>
      <c r="F169" s="46"/>
      <c r="G169" s="46"/>
      <c r="H169" s="46"/>
      <c r="I169" s="88"/>
      <c r="J169" s="88"/>
      <c r="K169" s="42"/>
      <c r="L169" s="88"/>
      <c r="M169" s="103" t="s">
        <v>292</v>
      </c>
      <c r="N169" s="70">
        <v>150</v>
      </c>
    </row>
    <row r="170" spans="1:14" ht="71.25" x14ac:dyDescent="0.25">
      <c r="A170" s="71" t="s">
        <v>18</v>
      </c>
      <c r="B170" s="63" t="s">
        <v>25</v>
      </c>
      <c r="C170" s="95" t="s">
        <v>19</v>
      </c>
      <c r="D170" s="93" t="s">
        <v>45</v>
      </c>
      <c r="E170" s="88" t="s">
        <v>615</v>
      </c>
      <c r="F170" s="72" t="s">
        <v>17</v>
      </c>
      <c r="G170" s="96" t="s">
        <v>12</v>
      </c>
      <c r="H170" s="93">
        <v>35</v>
      </c>
      <c r="I170" s="141">
        <v>0</v>
      </c>
      <c r="J170" s="142">
        <v>0</v>
      </c>
      <c r="K170" s="96" t="s">
        <v>163</v>
      </c>
      <c r="L170" s="93" t="s">
        <v>46</v>
      </c>
      <c r="M170" s="126" t="s">
        <v>462</v>
      </c>
      <c r="N170" s="70">
        <v>0</v>
      </c>
    </row>
    <row r="171" spans="1:14" ht="71.25" x14ac:dyDescent="0.25">
      <c r="A171" s="39" t="s">
        <v>18</v>
      </c>
      <c r="B171" s="31" t="s">
        <v>156</v>
      </c>
      <c r="C171" s="18" t="s">
        <v>19</v>
      </c>
      <c r="D171" s="31" t="s">
        <v>45</v>
      </c>
      <c r="E171" s="88" t="s">
        <v>615</v>
      </c>
      <c r="F171" s="65" t="s">
        <v>17</v>
      </c>
      <c r="G171" s="86" t="s">
        <v>12</v>
      </c>
      <c r="H171" s="31">
        <v>35</v>
      </c>
      <c r="I171" s="136">
        <v>0</v>
      </c>
      <c r="J171" s="136">
        <v>0</v>
      </c>
      <c r="K171" s="86" t="s">
        <v>163</v>
      </c>
      <c r="L171" s="31" t="s">
        <v>47</v>
      </c>
      <c r="M171" s="126" t="s">
        <v>462</v>
      </c>
      <c r="N171" s="70">
        <v>0</v>
      </c>
    </row>
    <row r="172" spans="1:14" ht="71.25" x14ac:dyDescent="0.25">
      <c r="A172" s="39" t="s">
        <v>18</v>
      </c>
      <c r="B172" s="31" t="s">
        <v>157</v>
      </c>
      <c r="C172" s="18" t="s">
        <v>19</v>
      </c>
      <c r="D172" s="31" t="s">
        <v>45</v>
      </c>
      <c r="E172" s="88" t="s">
        <v>615</v>
      </c>
      <c r="F172" s="65" t="s">
        <v>17</v>
      </c>
      <c r="G172" s="86" t="s">
        <v>12</v>
      </c>
      <c r="H172" s="31">
        <v>35</v>
      </c>
      <c r="I172" s="31">
        <v>1</v>
      </c>
      <c r="J172" s="31">
        <v>35</v>
      </c>
      <c r="K172" s="86" t="s">
        <v>163</v>
      </c>
      <c r="L172" s="31" t="s">
        <v>48</v>
      </c>
      <c r="M172" s="126" t="s">
        <v>457</v>
      </c>
      <c r="N172" s="70">
        <v>500</v>
      </c>
    </row>
    <row r="173" spans="1:14" ht="71.25" x14ac:dyDescent="0.25">
      <c r="A173" s="39" t="s">
        <v>18</v>
      </c>
      <c r="B173" s="31" t="s">
        <v>27</v>
      </c>
      <c r="C173" s="18" t="s">
        <v>19</v>
      </c>
      <c r="D173" s="31" t="s">
        <v>45</v>
      </c>
      <c r="E173" s="88" t="s">
        <v>615</v>
      </c>
      <c r="F173" s="65" t="s">
        <v>17</v>
      </c>
      <c r="G173" s="86" t="s">
        <v>12</v>
      </c>
      <c r="H173" s="31">
        <v>35</v>
      </c>
      <c r="I173" s="136">
        <v>0</v>
      </c>
      <c r="J173" s="136">
        <v>0</v>
      </c>
      <c r="K173" s="86" t="s">
        <v>163</v>
      </c>
      <c r="L173" s="31" t="s">
        <v>502</v>
      </c>
      <c r="M173" s="126" t="s">
        <v>462</v>
      </c>
      <c r="N173" s="70">
        <v>0</v>
      </c>
    </row>
    <row r="174" spans="1:14" ht="15.75" x14ac:dyDescent="0.25">
      <c r="A174" s="87" t="s">
        <v>289</v>
      </c>
      <c r="B174" s="169" t="s">
        <v>578</v>
      </c>
      <c r="C174" s="170"/>
      <c r="D174" s="171"/>
      <c r="E174" s="88"/>
      <c r="F174" s="46"/>
      <c r="G174" s="46"/>
      <c r="H174" s="46"/>
      <c r="I174" s="88"/>
      <c r="J174" s="88"/>
      <c r="K174" s="42"/>
      <c r="L174" s="88"/>
      <c r="M174" s="103" t="s">
        <v>569</v>
      </c>
      <c r="N174" s="70">
        <v>150</v>
      </c>
    </row>
    <row r="175" spans="1:14" ht="71.25" x14ac:dyDescent="0.25">
      <c r="A175" s="39" t="s">
        <v>18</v>
      </c>
      <c r="B175" s="32" t="s">
        <v>25</v>
      </c>
      <c r="C175" s="18" t="s">
        <v>19</v>
      </c>
      <c r="D175" s="31" t="s">
        <v>112</v>
      </c>
      <c r="E175" s="88" t="s">
        <v>615</v>
      </c>
      <c r="F175" s="90" t="s">
        <v>24</v>
      </c>
      <c r="G175" s="86" t="s">
        <v>12</v>
      </c>
      <c r="H175" s="31">
        <v>35</v>
      </c>
      <c r="I175" s="31">
        <v>1</v>
      </c>
      <c r="J175" s="32">
        <v>21</v>
      </c>
      <c r="K175" s="86" t="s">
        <v>163</v>
      </c>
      <c r="L175" s="31" t="s">
        <v>113</v>
      </c>
      <c r="M175" s="126" t="s">
        <v>457</v>
      </c>
      <c r="N175" s="70">
        <v>500</v>
      </c>
    </row>
    <row r="176" spans="1:14" ht="71.25" x14ac:dyDescent="0.25">
      <c r="A176" s="39" t="s">
        <v>18</v>
      </c>
      <c r="B176" s="32" t="s">
        <v>25</v>
      </c>
      <c r="C176" s="18" t="s">
        <v>19</v>
      </c>
      <c r="D176" s="31" t="s">
        <v>112</v>
      </c>
      <c r="E176" s="88" t="s">
        <v>615</v>
      </c>
      <c r="F176" s="90" t="s">
        <v>24</v>
      </c>
      <c r="G176" s="86" t="s">
        <v>12</v>
      </c>
      <c r="H176" s="31">
        <v>35</v>
      </c>
      <c r="I176" s="31">
        <v>1</v>
      </c>
      <c r="J176" s="32">
        <v>21</v>
      </c>
      <c r="K176" s="86" t="s">
        <v>163</v>
      </c>
      <c r="L176" s="31" t="s">
        <v>114</v>
      </c>
      <c r="M176" s="126" t="s">
        <v>457</v>
      </c>
      <c r="N176" s="70">
        <v>500</v>
      </c>
    </row>
    <row r="177" spans="1:14" ht="71.25" x14ac:dyDescent="0.25">
      <c r="A177" s="39" t="s">
        <v>18</v>
      </c>
      <c r="B177" s="31" t="s">
        <v>156</v>
      </c>
      <c r="C177" s="18" t="s">
        <v>19</v>
      </c>
      <c r="D177" s="31" t="s">
        <v>112</v>
      </c>
      <c r="E177" s="88" t="s">
        <v>615</v>
      </c>
      <c r="F177" s="90" t="s">
        <v>24</v>
      </c>
      <c r="G177" s="86" t="s">
        <v>12</v>
      </c>
      <c r="H177" s="31">
        <v>35</v>
      </c>
      <c r="I177" s="31">
        <v>1</v>
      </c>
      <c r="J177" s="32">
        <v>25</v>
      </c>
      <c r="K177" s="86" t="s">
        <v>163</v>
      </c>
      <c r="L177" s="31" t="s">
        <v>115</v>
      </c>
      <c r="M177" s="126" t="s">
        <v>457</v>
      </c>
      <c r="N177" s="70">
        <v>500</v>
      </c>
    </row>
    <row r="178" spans="1:14" ht="71.25" x14ac:dyDescent="0.25">
      <c r="A178" s="39" t="s">
        <v>18</v>
      </c>
      <c r="B178" s="31" t="s">
        <v>156</v>
      </c>
      <c r="C178" s="18" t="s">
        <v>19</v>
      </c>
      <c r="D178" s="31" t="s">
        <v>112</v>
      </c>
      <c r="E178" s="88" t="s">
        <v>615</v>
      </c>
      <c r="F178" s="90" t="s">
        <v>24</v>
      </c>
      <c r="G178" s="86" t="s">
        <v>12</v>
      </c>
      <c r="H178" s="31">
        <v>35</v>
      </c>
      <c r="I178" s="31">
        <v>1</v>
      </c>
      <c r="J178" s="32">
        <v>24</v>
      </c>
      <c r="K178" s="86" t="s">
        <v>163</v>
      </c>
      <c r="L178" s="31" t="s">
        <v>448</v>
      </c>
      <c r="M178" s="126" t="s">
        <v>457</v>
      </c>
      <c r="N178" s="70">
        <v>500</v>
      </c>
    </row>
    <row r="179" spans="1:14" ht="71.25" x14ac:dyDescent="0.25">
      <c r="A179" s="39" t="s">
        <v>18</v>
      </c>
      <c r="B179" s="31" t="s">
        <v>297</v>
      </c>
      <c r="C179" s="18" t="s">
        <v>19</v>
      </c>
      <c r="D179" s="31" t="s">
        <v>112</v>
      </c>
      <c r="E179" s="88" t="s">
        <v>615</v>
      </c>
      <c r="F179" s="90" t="s">
        <v>24</v>
      </c>
      <c r="G179" s="86" t="s">
        <v>12</v>
      </c>
      <c r="H179" s="31">
        <v>35</v>
      </c>
      <c r="I179" s="31">
        <v>1</v>
      </c>
      <c r="J179" s="32">
        <v>20</v>
      </c>
      <c r="K179" s="86" t="s">
        <v>163</v>
      </c>
      <c r="L179" s="31" t="s">
        <v>503</v>
      </c>
      <c r="M179" s="126" t="s">
        <v>504</v>
      </c>
      <c r="N179" s="70">
        <v>500</v>
      </c>
    </row>
    <row r="180" spans="1:14" ht="71.25" x14ac:dyDescent="0.25">
      <c r="A180" s="39" t="s">
        <v>18</v>
      </c>
      <c r="B180" s="31" t="s">
        <v>297</v>
      </c>
      <c r="C180" s="18" t="s">
        <v>19</v>
      </c>
      <c r="D180" s="31" t="s">
        <v>112</v>
      </c>
      <c r="E180" s="88" t="s">
        <v>615</v>
      </c>
      <c r="F180" s="90" t="s">
        <v>24</v>
      </c>
      <c r="G180" s="86" t="s">
        <v>12</v>
      </c>
      <c r="H180" s="31">
        <v>35</v>
      </c>
      <c r="I180" s="31">
        <v>1</v>
      </c>
      <c r="J180" s="32">
        <v>24</v>
      </c>
      <c r="K180" s="86" t="s">
        <v>163</v>
      </c>
      <c r="L180" s="31" t="s">
        <v>116</v>
      </c>
      <c r="M180" s="126" t="s">
        <v>457</v>
      </c>
      <c r="N180" s="70">
        <v>500</v>
      </c>
    </row>
    <row r="181" spans="1:14" ht="71.25" x14ac:dyDescent="0.25">
      <c r="A181" s="39" t="s">
        <v>18</v>
      </c>
      <c r="B181" s="32" t="s">
        <v>157</v>
      </c>
      <c r="C181" s="18" t="s">
        <v>19</v>
      </c>
      <c r="D181" s="31" t="s">
        <v>112</v>
      </c>
      <c r="E181" s="88" t="s">
        <v>615</v>
      </c>
      <c r="F181" s="90" t="s">
        <v>24</v>
      </c>
      <c r="G181" s="86" t="s">
        <v>12</v>
      </c>
      <c r="H181" s="31">
        <v>35</v>
      </c>
      <c r="I181" s="31">
        <v>1</v>
      </c>
      <c r="J181" s="32">
        <v>20</v>
      </c>
      <c r="K181" s="86" t="s">
        <v>163</v>
      </c>
      <c r="L181" s="31" t="s">
        <v>117</v>
      </c>
      <c r="M181" s="126" t="s">
        <v>457</v>
      </c>
      <c r="N181" s="70">
        <v>500</v>
      </c>
    </row>
    <row r="182" spans="1:14" ht="71.25" x14ac:dyDescent="0.25">
      <c r="A182" s="39" t="s">
        <v>18</v>
      </c>
      <c r="B182" s="32" t="s">
        <v>27</v>
      </c>
      <c r="C182" s="18" t="s">
        <v>19</v>
      </c>
      <c r="D182" s="31" t="s">
        <v>112</v>
      </c>
      <c r="E182" s="88" t="s">
        <v>615</v>
      </c>
      <c r="F182" s="90" t="s">
        <v>24</v>
      </c>
      <c r="G182" s="86" t="s">
        <v>12</v>
      </c>
      <c r="H182" s="31">
        <v>35</v>
      </c>
      <c r="I182" s="31">
        <v>1</v>
      </c>
      <c r="J182" s="32">
        <v>31</v>
      </c>
      <c r="K182" s="86" t="s">
        <v>163</v>
      </c>
      <c r="L182" s="31" t="s">
        <v>118</v>
      </c>
      <c r="M182" s="126" t="s">
        <v>457</v>
      </c>
      <c r="N182" s="70">
        <v>500</v>
      </c>
    </row>
    <row r="183" spans="1:14" ht="71.25" x14ac:dyDescent="0.25">
      <c r="A183" s="39" t="s">
        <v>18</v>
      </c>
      <c r="B183" s="32" t="s">
        <v>27</v>
      </c>
      <c r="C183" s="18" t="s">
        <v>19</v>
      </c>
      <c r="D183" s="31" t="s">
        <v>112</v>
      </c>
      <c r="E183" s="88" t="s">
        <v>615</v>
      </c>
      <c r="F183" s="90" t="s">
        <v>24</v>
      </c>
      <c r="G183" s="86" t="s">
        <v>12</v>
      </c>
      <c r="H183" s="31">
        <v>35</v>
      </c>
      <c r="I183" s="136">
        <v>0</v>
      </c>
      <c r="J183" s="136">
        <v>0</v>
      </c>
      <c r="K183" s="86" t="s">
        <v>163</v>
      </c>
      <c r="L183" s="31" t="s">
        <v>109</v>
      </c>
      <c r="M183" s="126" t="s">
        <v>468</v>
      </c>
      <c r="N183" s="70">
        <v>0</v>
      </c>
    </row>
    <row r="184" spans="1:14" ht="71.25" x14ac:dyDescent="0.25">
      <c r="A184" s="39" t="s">
        <v>18</v>
      </c>
      <c r="B184" s="31" t="s">
        <v>328</v>
      </c>
      <c r="C184" s="18" t="s">
        <v>19</v>
      </c>
      <c r="D184" s="31" t="s">
        <v>112</v>
      </c>
      <c r="E184" s="88" t="s">
        <v>615</v>
      </c>
      <c r="F184" s="90" t="s">
        <v>24</v>
      </c>
      <c r="G184" s="86" t="s">
        <v>12</v>
      </c>
      <c r="H184" s="31">
        <v>35</v>
      </c>
      <c r="I184" s="31">
        <v>1</v>
      </c>
      <c r="J184" s="32">
        <v>17</v>
      </c>
      <c r="K184" s="86" t="s">
        <v>163</v>
      </c>
      <c r="L184" s="31" t="s">
        <v>119</v>
      </c>
      <c r="M184" s="21" t="s">
        <v>457</v>
      </c>
      <c r="N184" s="70">
        <v>500</v>
      </c>
    </row>
    <row r="185" spans="1:14" ht="18" x14ac:dyDescent="0.25">
      <c r="A185" s="178" t="s">
        <v>566</v>
      </c>
      <c r="B185" s="179"/>
      <c r="C185" s="179"/>
      <c r="D185" s="179"/>
      <c r="E185" s="179"/>
      <c r="F185" s="179"/>
      <c r="G185" s="179"/>
      <c r="H185" s="179"/>
      <c r="I185" s="179"/>
      <c r="J185" s="179"/>
      <c r="K185" s="179"/>
      <c r="L185" s="179"/>
      <c r="M185" s="179"/>
      <c r="N185" s="180"/>
    </row>
    <row r="186" spans="1:14" ht="71.25" x14ac:dyDescent="0.25">
      <c r="A186" s="39" t="s">
        <v>18</v>
      </c>
      <c r="B186" s="32" t="s">
        <v>157</v>
      </c>
      <c r="C186" s="18" t="s">
        <v>19</v>
      </c>
      <c r="D186" s="31" t="s">
        <v>112</v>
      </c>
      <c r="E186" s="88" t="s">
        <v>615</v>
      </c>
      <c r="F186" s="90" t="s">
        <v>24</v>
      </c>
      <c r="G186" s="86" t="s">
        <v>12</v>
      </c>
      <c r="H186" s="31">
        <v>35</v>
      </c>
      <c r="I186" s="31">
        <v>1</v>
      </c>
      <c r="J186" s="32">
        <v>20</v>
      </c>
      <c r="K186" s="86" t="s">
        <v>163</v>
      </c>
      <c r="L186" s="31" t="s">
        <v>44</v>
      </c>
      <c r="M186" s="126" t="s">
        <v>477</v>
      </c>
      <c r="N186" s="70">
        <v>500</v>
      </c>
    </row>
    <row r="187" spans="1:14" ht="15.75" x14ac:dyDescent="0.25">
      <c r="A187" s="87" t="s">
        <v>289</v>
      </c>
      <c r="B187" s="169" t="s">
        <v>592</v>
      </c>
      <c r="C187" s="170"/>
      <c r="D187" s="171"/>
      <c r="E187" s="88"/>
      <c r="F187" s="46"/>
      <c r="G187" s="46"/>
      <c r="H187" s="46"/>
      <c r="I187" s="88"/>
      <c r="J187" s="88"/>
      <c r="K187" s="42"/>
      <c r="L187" s="88"/>
      <c r="M187" s="103" t="s">
        <v>294</v>
      </c>
      <c r="N187" s="70">
        <v>150</v>
      </c>
    </row>
    <row r="188" spans="1:14" ht="71.25" x14ac:dyDescent="0.25">
      <c r="A188" s="39" t="s">
        <v>18</v>
      </c>
      <c r="B188" s="32" t="s">
        <v>25</v>
      </c>
      <c r="C188" s="18" t="s">
        <v>19</v>
      </c>
      <c r="D188" s="31" t="s">
        <v>49</v>
      </c>
      <c r="E188" s="88" t="s">
        <v>615</v>
      </c>
      <c r="F188" s="65" t="s">
        <v>17</v>
      </c>
      <c r="G188" s="86" t="s">
        <v>12</v>
      </c>
      <c r="H188" s="31">
        <v>35</v>
      </c>
      <c r="I188" s="136">
        <v>0</v>
      </c>
      <c r="J188" s="136">
        <v>0</v>
      </c>
      <c r="K188" s="86" t="s">
        <v>163</v>
      </c>
      <c r="L188" s="31" t="s">
        <v>50</v>
      </c>
      <c r="M188" s="126" t="s">
        <v>468</v>
      </c>
      <c r="N188" s="70">
        <v>0</v>
      </c>
    </row>
    <row r="189" spans="1:14" ht="71.25" x14ac:dyDescent="0.25">
      <c r="A189" s="39" t="s">
        <v>18</v>
      </c>
      <c r="B189" s="32" t="s">
        <v>25</v>
      </c>
      <c r="C189" s="18" t="s">
        <v>19</v>
      </c>
      <c r="D189" s="93" t="s">
        <v>49</v>
      </c>
      <c r="E189" s="88" t="s">
        <v>615</v>
      </c>
      <c r="F189" s="72" t="s">
        <v>17</v>
      </c>
      <c r="G189" s="86" t="s">
        <v>12</v>
      </c>
      <c r="H189" s="93">
        <v>35</v>
      </c>
      <c r="I189" s="93">
        <v>1</v>
      </c>
      <c r="J189" s="31">
        <v>24</v>
      </c>
      <c r="K189" s="86" t="s">
        <v>163</v>
      </c>
      <c r="L189" s="93" t="s">
        <v>51</v>
      </c>
      <c r="M189" s="126" t="s">
        <v>457</v>
      </c>
      <c r="N189" s="70">
        <v>500</v>
      </c>
    </row>
    <row r="190" spans="1:14" ht="71.25" x14ac:dyDescent="0.25">
      <c r="A190" s="39" t="s">
        <v>18</v>
      </c>
      <c r="B190" s="31" t="s">
        <v>156</v>
      </c>
      <c r="C190" s="18" t="s">
        <v>19</v>
      </c>
      <c r="D190" s="93" t="s">
        <v>49</v>
      </c>
      <c r="E190" s="88" t="s">
        <v>615</v>
      </c>
      <c r="F190" s="72" t="s">
        <v>17</v>
      </c>
      <c r="G190" s="86" t="s">
        <v>12</v>
      </c>
      <c r="H190" s="93">
        <v>35</v>
      </c>
      <c r="I190" s="141">
        <v>0</v>
      </c>
      <c r="J190" s="136">
        <v>0</v>
      </c>
      <c r="K190" s="86" t="s">
        <v>163</v>
      </c>
      <c r="L190" s="93" t="s">
        <v>52</v>
      </c>
      <c r="M190" s="126" t="s">
        <v>468</v>
      </c>
      <c r="N190" s="70">
        <v>0</v>
      </c>
    </row>
    <row r="191" spans="1:14" ht="71.25" x14ac:dyDescent="0.25">
      <c r="A191" s="39" t="s">
        <v>18</v>
      </c>
      <c r="B191" s="93" t="s">
        <v>156</v>
      </c>
      <c r="C191" s="18" t="s">
        <v>19</v>
      </c>
      <c r="D191" s="93" t="s">
        <v>49</v>
      </c>
      <c r="E191" s="88" t="s">
        <v>615</v>
      </c>
      <c r="F191" s="72" t="s">
        <v>17</v>
      </c>
      <c r="G191" s="86" t="s">
        <v>12</v>
      </c>
      <c r="H191" s="93">
        <v>35</v>
      </c>
      <c r="I191" s="141">
        <v>0</v>
      </c>
      <c r="J191" s="136">
        <v>0</v>
      </c>
      <c r="K191" s="86" t="s">
        <v>163</v>
      </c>
      <c r="L191" s="93" t="s">
        <v>53</v>
      </c>
      <c r="M191" s="126" t="s">
        <v>468</v>
      </c>
      <c r="N191" s="70">
        <v>0</v>
      </c>
    </row>
    <row r="192" spans="1:14" ht="71.25" x14ac:dyDescent="0.25">
      <c r="A192" s="39" t="s">
        <v>18</v>
      </c>
      <c r="B192" s="93" t="s">
        <v>157</v>
      </c>
      <c r="C192" s="18" t="s">
        <v>19</v>
      </c>
      <c r="D192" s="93" t="s">
        <v>49</v>
      </c>
      <c r="E192" s="88" t="s">
        <v>615</v>
      </c>
      <c r="F192" s="72" t="s">
        <v>17</v>
      </c>
      <c r="G192" s="86" t="s">
        <v>12</v>
      </c>
      <c r="H192" s="93">
        <v>35</v>
      </c>
      <c r="I192" s="93">
        <v>1</v>
      </c>
      <c r="J192" s="31">
        <v>21</v>
      </c>
      <c r="K192" s="86" t="s">
        <v>163</v>
      </c>
      <c r="L192" s="93" t="s">
        <v>54</v>
      </c>
      <c r="M192" s="126" t="s">
        <v>457</v>
      </c>
      <c r="N192" s="70">
        <v>500</v>
      </c>
    </row>
    <row r="193" spans="1:14" ht="71.25" x14ac:dyDescent="0.25">
      <c r="A193" s="39" t="s">
        <v>18</v>
      </c>
      <c r="B193" s="93" t="s">
        <v>157</v>
      </c>
      <c r="C193" s="18" t="s">
        <v>19</v>
      </c>
      <c r="D193" s="93" t="s">
        <v>49</v>
      </c>
      <c r="E193" s="88" t="s">
        <v>615</v>
      </c>
      <c r="F193" s="72" t="s">
        <v>17</v>
      </c>
      <c r="G193" s="86" t="s">
        <v>12</v>
      </c>
      <c r="H193" s="93">
        <v>35</v>
      </c>
      <c r="I193" s="141">
        <v>0</v>
      </c>
      <c r="J193" s="136">
        <v>0</v>
      </c>
      <c r="K193" s="86" t="s">
        <v>163</v>
      </c>
      <c r="L193" s="93" t="s">
        <v>55</v>
      </c>
      <c r="M193" s="126" t="s">
        <v>468</v>
      </c>
      <c r="N193" s="70">
        <v>0</v>
      </c>
    </row>
    <row r="194" spans="1:14" ht="15.75" x14ac:dyDescent="0.25">
      <c r="A194" s="87" t="s">
        <v>289</v>
      </c>
      <c r="B194" s="169" t="s">
        <v>579</v>
      </c>
      <c r="C194" s="170"/>
      <c r="D194" s="171"/>
      <c r="E194" s="88"/>
      <c r="F194" s="46"/>
      <c r="G194" s="46"/>
      <c r="H194" s="46"/>
      <c r="I194" s="88"/>
      <c r="J194" s="88"/>
      <c r="K194" s="42"/>
      <c r="L194" s="88"/>
      <c r="M194" s="103" t="s">
        <v>570</v>
      </c>
      <c r="N194" s="70">
        <v>150</v>
      </c>
    </row>
    <row r="195" spans="1:14" ht="71.25" x14ac:dyDescent="0.25">
      <c r="A195" s="39" t="s">
        <v>18</v>
      </c>
      <c r="B195" s="32" t="s">
        <v>25</v>
      </c>
      <c r="C195" s="18" t="s">
        <v>19</v>
      </c>
      <c r="D195" s="93" t="s">
        <v>68</v>
      </c>
      <c r="E195" s="88" t="s">
        <v>615</v>
      </c>
      <c r="F195" s="72" t="s">
        <v>17</v>
      </c>
      <c r="G195" s="86" t="s">
        <v>12</v>
      </c>
      <c r="H195" s="93">
        <v>35</v>
      </c>
      <c r="I195" s="93">
        <v>1</v>
      </c>
      <c r="J195" s="31">
        <v>21</v>
      </c>
      <c r="K195" s="86" t="s">
        <v>163</v>
      </c>
      <c r="L195" s="93" t="s">
        <v>104</v>
      </c>
      <c r="M195" s="126" t="s">
        <v>505</v>
      </c>
      <c r="N195" s="70">
        <v>500</v>
      </c>
    </row>
    <row r="196" spans="1:14" ht="71.25" x14ac:dyDescent="0.25">
      <c r="A196" s="39" t="s">
        <v>18</v>
      </c>
      <c r="B196" s="32" t="s">
        <v>25</v>
      </c>
      <c r="C196" s="18" t="s">
        <v>19</v>
      </c>
      <c r="D196" s="93" t="s">
        <v>68</v>
      </c>
      <c r="E196" s="88" t="s">
        <v>615</v>
      </c>
      <c r="F196" s="72" t="s">
        <v>17</v>
      </c>
      <c r="G196" s="86" t="s">
        <v>12</v>
      </c>
      <c r="H196" s="93">
        <v>35</v>
      </c>
      <c r="I196" s="93">
        <v>1</v>
      </c>
      <c r="J196" s="31">
        <v>22</v>
      </c>
      <c r="K196" s="86" t="s">
        <v>163</v>
      </c>
      <c r="L196" s="93" t="s">
        <v>70</v>
      </c>
      <c r="M196" s="126" t="s">
        <v>457</v>
      </c>
      <c r="N196" s="70">
        <v>500</v>
      </c>
    </row>
    <row r="197" spans="1:14" ht="71.25" x14ac:dyDescent="0.25">
      <c r="A197" s="39" t="s">
        <v>18</v>
      </c>
      <c r="B197" s="31" t="s">
        <v>156</v>
      </c>
      <c r="C197" s="18" t="s">
        <v>19</v>
      </c>
      <c r="D197" s="93" t="s">
        <v>68</v>
      </c>
      <c r="E197" s="88" t="s">
        <v>615</v>
      </c>
      <c r="F197" s="72" t="s">
        <v>17</v>
      </c>
      <c r="G197" s="86" t="s">
        <v>12</v>
      </c>
      <c r="H197" s="93">
        <v>35</v>
      </c>
      <c r="I197" s="93">
        <v>1</v>
      </c>
      <c r="J197" s="31">
        <v>26</v>
      </c>
      <c r="K197" s="86" t="s">
        <v>163</v>
      </c>
      <c r="L197" s="93" t="s">
        <v>42</v>
      </c>
      <c r="M197" s="126" t="s">
        <v>506</v>
      </c>
      <c r="N197" s="70">
        <v>500</v>
      </c>
    </row>
    <row r="198" spans="1:14" ht="71.25" x14ac:dyDescent="0.25">
      <c r="A198" s="39" t="s">
        <v>18</v>
      </c>
      <c r="B198" s="31" t="s">
        <v>157</v>
      </c>
      <c r="C198" s="18" t="s">
        <v>19</v>
      </c>
      <c r="D198" s="93" t="s">
        <v>68</v>
      </c>
      <c r="E198" s="88" t="s">
        <v>615</v>
      </c>
      <c r="F198" s="72" t="s">
        <v>17</v>
      </c>
      <c r="G198" s="86" t="s">
        <v>12</v>
      </c>
      <c r="H198" s="93">
        <v>35</v>
      </c>
      <c r="I198" s="93">
        <v>1</v>
      </c>
      <c r="J198" s="31">
        <v>20</v>
      </c>
      <c r="K198" s="86" t="s">
        <v>163</v>
      </c>
      <c r="L198" s="93" t="s">
        <v>69</v>
      </c>
      <c r="M198" s="126" t="s">
        <v>507</v>
      </c>
      <c r="N198" s="70">
        <v>500</v>
      </c>
    </row>
    <row r="199" spans="1:14" ht="71.25" x14ac:dyDescent="0.25">
      <c r="A199" s="39" t="s">
        <v>18</v>
      </c>
      <c r="B199" s="31" t="s">
        <v>27</v>
      </c>
      <c r="C199" s="18" t="s">
        <v>19</v>
      </c>
      <c r="D199" s="93" t="s">
        <v>68</v>
      </c>
      <c r="E199" s="88" t="s">
        <v>615</v>
      </c>
      <c r="F199" s="72" t="s">
        <v>17</v>
      </c>
      <c r="G199" s="86" t="s">
        <v>12</v>
      </c>
      <c r="H199" s="93">
        <v>35</v>
      </c>
      <c r="I199" s="93">
        <v>1</v>
      </c>
      <c r="J199" s="31">
        <v>30</v>
      </c>
      <c r="K199" s="86" t="s">
        <v>163</v>
      </c>
      <c r="L199" s="93" t="s">
        <v>450</v>
      </c>
      <c r="M199" s="126" t="s">
        <v>508</v>
      </c>
      <c r="N199" s="70">
        <v>500</v>
      </c>
    </row>
    <row r="200" spans="1:14" ht="15.75" x14ac:dyDescent="0.25">
      <c r="A200" s="87" t="s">
        <v>289</v>
      </c>
      <c r="B200" s="169" t="s">
        <v>582</v>
      </c>
      <c r="C200" s="170"/>
      <c r="D200" s="171"/>
      <c r="E200" s="88"/>
      <c r="F200" s="46"/>
      <c r="G200" s="46"/>
      <c r="H200" s="46"/>
      <c r="I200" s="88"/>
      <c r="J200" s="88"/>
      <c r="K200" s="42"/>
      <c r="L200" s="88"/>
      <c r="M200" s="103" t="s">
        <v>295</v>
      </c>
      <c r="N200" s="70">
        <v>150</v>
      </c>
    </row>
    <row r="201" spans="1:14" ht="71.25" x14ac:dyDescent="0.25">
      <c r="A201" s="39" t="s">
        <v>18</v>
      </c>
      <c r="B201" s="2" t="s">
        <v>25</v>
      </c>
      <c r="C201" s="18" t="s">
        <v>19</v>
      </c>
      <c r="D201" s="72" t="s">
        <v>451</v>
      </c>
      <c r="E201" s="88" t="s">
        <v>615</v>
      </c>
      <c r="F201" s="72" t="s">
        <v>17</v>
      </c>
      <c r="G201" s="86" t="s">
        <v>12</v>
      </c>
      <c r="H201" s="73">
        <v>35</v>
      </c>
      <c r="I201" s="73">
        <v>1</v>
      </c>
      <c r="J201" s="32">
        <v>22</v>
      </c>
      <c r="K201" s="86" t="s">
        <v>163</v>
      </c>
      <c r="L201" s="96" t="s">
        <v>40</v>
      </c>
      <c r="M201" s="126" t="s">
        <v>457</v>
      </c>
      <c r="N201" s="70">
        <v>500</v>
      </c>
    </row>
    <row r="202" spans="1:14" ht="71.25" x14ac:dyDescent="0.25">
      <c r="A202" s="39" t="s">
        <v>18</v>
      </c>
      <c r="B202" s="2" t="s">
        <v>25</v>
      </c>
      <c r="C202" s="18" t="s">
        <v>19</v>
      </c>
      <c r="D202" s="72" t="s">
        <v>451</v>
      </c>
      <c r="E202" s="88" t="s">
        <v>615</v>
      </c>
      <c r="F202" s="72" t="s">
        <v>17</v>
      </c>
      <c r="G202" s="86" t="s">
        <v>12</v>
      </c>
      <c r="H202" s="93">
        <v>35</v>
      </c>
      <c r="I202" s="93">
        <v>1</v>
      </c>
      <c r="J202" s="31">
        <v>20</v>
      </c>
      <c r="K202" s="86" t="s">
        <v>163</v>
      </c>
      <c r="L202" s="93" t="s">
        <v>41</v>
      </c>
      <c r="M202" s="126" t="s">
        <v>457</v>
      </c>
      <c r="N202" s="70">
        <v>500</v>
      </c>
    </row>
    <row r="203" spans="1:14" ht="71.25" x14ac:dyDescent="0.25">
      <c r="A203" s="39" t="s">
        <v>18</v>
      </c>
      <c r="B203" s="31" t="s">
        <v>156</v>
      </c>
      <c r="C203" s="18" t="s">
        <v>19</v>
      </c>
      <c r="D203" s="72" t="s">
        <v>451</v>
      </c>
      <c r="E203" s="88" t="s">
        <v>615</v>
      </c>
      <c r="F203" s="72" t="s">
        <v>17</v>
      </c>
      <c r="G203" s="86" t="s">
        <v>12</v>
      </c>
      <c r="H203" s="93">
        <v>35</v>
      </c>
      <c r="I203" s="93">
        <v>1</v>
      </c>
      <c r="J203" s="31">
        <v>22</v>
      </c>
      <c r="K203" s="86" t="s">
        <v>163</v>
      </c>
      <c r="L203" s="93" t="s">
        <v>509</v>
      </c>
      <c r="M203" s="126" t="s">
        <v>510</v>
      </c>
      <c r="N203" s="70">
        <v>500</v>
      </c>
    </row>
    <row r="204" spans="1:14" ht="71.25" x14ac:dyDescent="0.25">
      <c r="A204" s="39" t="s">
        <v>18</v>
      </c>
      <c r="B204" s="31" t="s">
        <v>157</v>
      </c>
      <c r="C204" s="18" t="s">
        <v>19</v>
      </c>
      <c r="D204" s="72" t="s">
        <v>451</v>
      </c>
      <c r="E204" s="88" t="s">
        <v>615</v>
      </c>
      <c r="F204" s="72" t="s">
        <v>17</v>
      </c>
      <c r="G204" s="86" t="s">
        <v>12</v>
      </c>
      <c r="H204" s="93">
        <v>35</v>
      </c>
      <c r="I204" s="93">
        <v>1</v>
      </c>
      <c r="J204" s="31">
        <v>17</v>
      </c>
      <c r="K204" s="86" t="s">
        <v>163</v>
      </c>
      <c r="L204" s="93" t="s">
        <v>43</v>
      </c>
      <c r="M204" s="126" t="s">
        <v>457</v>
      </c>
      <c r="N204" s="70">
        <v>500</v>
      </c>
    </row>
    <row r="205" spans="1:14" ht="71.25" x14ac:dyDescent="0.25">
      <c r="A205" s="39" t="s">
        <v>18</v>
      </c>
      <c r="B205" s="31" t="s">
        <v>157</v>
      </c>
      <c r="C205" s="18" t="s">
        <v>19</v>
      </c>
      <c r="D205" s="72" t="s">
        <v>451</v>
      </c>
      <c r="E205" s="88" t="s">
        <v>615</v>
      </c>
      <c r="F205" s="72" t="s">
        <v>17</v>
      </c>
      <c r="G205" s="86" t="s">
        <v>12</v>
      </c>
      <c r="H205" s="93">
        <v>35</v>
      </c>
      <c r="I205" s="141">
        <v>0</v>
      </c>
      <c r="J205" s="136">
        <v>0</v>
      </c>
      <c r="K205" s="86" t="s">
        <v>163</v>
      </c>
      <c r="L205" s="93" t="s">
        <v>44</v>
      </c>
      <c r="M205" s="126" t="s">
        <v>462</v>
      </c>
      <c r="N205" s="70">
        <v>0</v>
      </c>
    </row>
    <row r="206" spans="1:14" ht="71.25" x14ac:dyDescent="0.25">
      <c r="A206" s="39" t="s">
        <v>18</v>
      </c>
      <c r="B206" s="31" t="s">
        <v>27</v>
      </c>
      <c r="C206" s="18" t="s">
        <v>19</v>
      </c>
      <c r="D206" s="72" t="s">
        <v>451</v>
      </c>
      <c r="E206" s="88" t="s">
        <v>615</v>
      </c>
      <c r="F206" s="72" t="s">
        <v>17</v>
      </c>
      <c r="G206" s="86" t="s">
        <v>12</v>
      </c>
      <c r="H206" s="93">
        <v>35</v>
      </c>
      <c r="I206" s="93">
        <v>1</v>
      </c>
      <c r="J206" s="31">
        <v>20</v>
      </c>
      <c r="K206" s="86" t="s">
        <v>163</v>
      </c>
      <c r="L206" s="93" t="s">
        <v>447</v>
      </c>
      <c r="M206" s="126" t="s">
        <v>511</v>
      </c>
      <c r="N206" s="70">
        <v>500</v>
      </c>
    </row>
    <row r="207" spans="1:14" ht="15.75" x14ac:dyDescent="0.25">
      <c r="A207" s="87" t="s">
        <v>289</v>
      </c>
      <c r="B207" s="169" t="s">
        <v>577</v>
      </c>
      <c r="C207" s="170"/>
      <c r="D207" s="171"/>
      <c r="E207" s="88"/>
      <c r="F207" s="46"/>
      <c r="G207" s="46"/>
      <c r="H207" s="46"/>
      <c r="I207" s="88"/>
      <c r="J207" s="88"/>
      <c r="K207" s="42"/>
      <c r="L207" s="88"/>
      <c r="M207" s="103" t="s">
        <v>295</v>
      </c>
      <c r="N207" s="70">
        <v>150</v>
      </c>
    </row>
    <row r="208" spans="1:14" ht="71.25" x14ac:dyDescent="0.25">
      <c r="A208" s="39" t="s">
        <v>18</v>
      </c>
      <c r="B208" s="32" t="s">
        <v>25</v>
      </c>
      <c r="C208" s="18" t="s">
        <v>19</v>
      </c>
      <c r="D208" s="93" t="s">
        <v>99</v>
      </c>
      <c r="E208" s="88" t="s">
        <v>615</v>
      </c>
      <c r="F208" s="72" t="s">
        <v>17</v>
      </c>
      <c r="G208" s="86" t="s">
        <v>12</v>
      </c>
      <c r="H208" s="93">
        <v>35</v>
      </c>
      <c r="I208" s="141">
        <v>0</v>
      </c>
      <c r="J208" s="136">
        <v>0</v>
      </c>
      <c r="K208" s="86" t="s">
        <v>163</v>
      </c>
      <c r="L208" s="31" t="s">
        <v>100</v>
      </c>
      <c r="M208" s="126" t="s">
        <v>468</v>
      </c>
      <c r="N208" s="70">
        <v>500</v>
      </c>
    </row>
    <row r="209" spans="1:14" ht="71.25" x14ac:dyDescent="0.25">
      <c r="A209" s="39" t="s">
        <v>18</v>
      </c>
      <c r="B209" s="32" t="s">
        <v>25</v>
      </c>
      <c r="C209" s="18" t="s">
        <v>19</v>
      </c>
      <c r="D209" s="93" t="s">
        <v>99</v>
      </c>
      <c r="E209" s="88" t="s">
        <v>615</v>
      </c>
      <c r="F209" s="72" t="s">
        <v>17</v>
      </c>
      <c r="G209" s="86" t="s">
        <v>12</v>
      </c>
      <c r="H209" s="93">
        <v>35</v>
      </c>
      <c r="I209" s="93">
        <v>1</v>
      </c>
      <c r="J209" s="31">
        <v>23</v>
      </c>
      <c r="K209" s="86" t="s">
        <v>163</v>
      </c>
      <c r="L209" s="93" t="s">
        <v>101</v>
      </c>
      <c r="M209" s="126" t="s">
        <v>457</v>
      </c>
      <c r="N209" s="70">
        <v>500</v>
      </c>
    </row>
    <row r="210" spans="1:14" ht="39.75" customHeight="1" x14ac:dyDescent="0.25">
      <c r="A210" s="39" t="s">
        <v>18</v>
      </c>
      <c r="B210" s="32" t="s">
        <v>25</v>
      </c>
      <c r="C210" s="18" t="s">
        <v>19</v>
      </c>
      <c r="D210" s="31" t="s">
        <v>99</v>
      </c>
      <c r="E210" s="88" t="s">
        <v>615</v>
      </c>
      <c r="F210" s="72" t="s">
        <v>17</v>
      </c>
      <c r="G210" s="86" t="s">
        <v>12</v>
      </c>
      <c r="H210" s="31">
        <v>35</v>
      </c>
      <c r="I210" s="31">
        <v>1</v>
      </c>
      <c r="J210" s="31">
        <v>29</v>
      </c>
      <c r="K210" s="86" t="s">
        <v>163</v>
      </c>
      <c r="L210" s="31" t="s">
        <v>102</v>
      </c>
      <c r="M210" s="126" t="s">
        <v>457</v>
      </c>
      <c r="N210" s="70">
        <v>500</v>
      </c>
    </row>
    <row r="211" spans="1:14" ht="71.25" x14ac:dyDescent="0.25">
      <c r="A211" s="39" t="s">
        <v>18</v>
      </c>
      <c r="B211" s="31" t="s">
        <v>156</v>
      </c>
      <c r="C211" s="18" t="s">
        <v>19</v>
      </c>
      <c r="D211" s="31" t="s">
        <v>99</v>
      </c>
      <c r="E211" s="88" t="s">
        <v>615</v>
      </c>
      <c r="F211" s="72" t="s">
        <v>17</v>
      </c>
      <c r="G211" s="86" t="s">
        <v>12</v>
      </c>
      <c r="H211" s="31">
        <v>35</v>
      </c>
      <c r="I211" s="31">
        <v>1</v>
      </c>
      <c r="J211" s="31">
        <v>23</v>
      </c>
      <c r="K211" s="86" t="s">
        <v>163</v>
      </c>
      <c r="L211" s="31" t="s">
        <v>103</v>
      </c>
      <c r="M211" s="126" t="s">
        <v>457</v>
      </c>
      <c r="N211" s="70">
        <v>500</v>
      </c>
    </row>
    <row r="212" spans="1:14" ht="71.25" x14ac:dyDescent="0.25">
      <c r="A212" s="39" t="s">
        <v>18</v>
      </c>
      <c r="B212" s="31" t="s">
        <v>156</v>
      </c>
      <c r="C212" s="18" t="s">
        <v>19</v>
      </c>
      <c r="D212" s="31" t="s">
        <v>99</v>
      </c>
      <c r="E212" s="88" t="s">
        <v>615</v>
      </c>
      <c r="F212" s="72" t="s">
        <v>17</v>
      </c>
      <c r="G212" s="86" t="s">
        <v>12</v>
      </c>
      <c r="H212" s="31">
        <v>35</v>
      </c>
      <c r="I212" s="31">
        <v>1</v>
      </c>
      <c r="J212" s="31">
        <v>23</v>
      </c>
      <c r="K212" s="86" t="s">
        <v>163</v>
      </c>
      <c r="L212" s="31" t="s">
        <v>512</v>
      </c>
      <c r="M212" s="126" t="s">
        <v>513</v>
      </c>
      <c r="N212" s="70">
        <v>500</v>
      </c>
    </row>
    <row r="213" spans="1:14" ht="71.25" x14ac:dyDescent="0.25">
      <c r="A213" s="39" t="s">
        <v>18</v>
      </c>
      <c r="B213" s="31" t="s">
        <v>157</v>
      </c>
      <c r="C213" s="18" t="s">
        <v>19</v>
      </c>
      <c r="D213" s="31" t="s">
        <v>99</v>
      </c>
      <c r="E213" s="88" t="s">
        <v>615</v>
      </c>
      <c r="F213" s="72" t="s">
        <v>17</v>
      </c>
      <c r="G213" s="86" t="s">
        <v>12</v>
      </c>
      <c r="H213" s="31">
        <v>35</v>
      </c>
      <c r="I213" s="31">
        <v>1</v>
      </c>
      <c r="J213" s="31">
        <v>22</v>
      </c>
      <c r="K213" s="86" t="s">
        <v>163</v>
      </c>
      <c r="L213" s="31" t="s">
        <v>514</v>
      </c>
      <c r="M213" s="126" t="s">
        <v>515</v>
      </c>
      <c r="N213" s="70">
        <v>500</v>
      </c>
    </row>
    <row r="214" spans="1:14" ht="71.25" x14ac:dyDescent="0.25">
      <c r="A214" s="39" t="s">
        <v>18</v>
      </c>
      <c r="B214" s="31" t="s">
        <v>157</v>
      </c>
      <c r="C214" s="18" t="s">
        <v>19</v>
      </c>
      <c r="D214" s="31" t="s">
        <v>99</v>
      </c>
      <c r="E214" s="88" t="s">
        <v>615</v>
      </c>
      <c r="F214" s="72" t="s">
        <v>17</v>
      </c>
      <c r="G214" s="86" t="s">
        <v>12</v>
      </c>
      <c r="H214" s="31">
        <v>35</v>
      </c>
      <c r="I214" s="31">
        <v>1</v>
      </c>
      <c r="J214" s="31">
        <v>21</v>
      </c>
      <c r="K214" s="86" t="s">
        <v>163</v>
      </c>
      <c r="L214" s="18" t="s">
        <v>105</v>
      </c>
      <c r="M214" s="126" t="s">
        <v>457</v>
      </c>
      <c r="N214" s="70">
        <v>500</v>
      </c>
    </row>
    <row r="215" spans="1:14" ht="15.75" x14ac:dyDescent="0.25">
      <c r="A215" s="87" t="s">
        <v>289</v>
      </c>
      <c r="B215" s="169" t="s">
        <v>586</v>
      </c>
      <c r="C215" s="170"/>
      <c r="D215" s="171"/>
      <c r="E215" s="88"/>
      <c r="F215" s="46"/>
      <c r="G215" s="46"/>
      <c r="H215" s="46"/>
      <c r="I215" s="88"/>
      <c r="J215" s="88"/>
      <c r="K215" s="42"/>
      <c r="L215" s="88"/>
      <c r="M215" s="103" t="s">
        <v>291</v>
      </c>
      <c r="N215" s="70">
        <v>150</v>
      </c>
    </row>
    <row r="216" spans="1:14" ht="71.25" x14ac:dyDescent="0.25">
      <c r="A216" s="39" t="s">
        <v>18</v>
      </c>
      <c r="B216" s="32" t="s">
        <v>25</v>
      </c>
      <c r="C216" s="18" t="s">
        <v>19</v>
      </c>
      <c r="D216" s="31" t="s">
        <v>73</v>
      </c>
      <c r="E216" s="88" t="s">
        <v>615</v>
      </c>
      <c r="F216" s="72" t="s">
        <v>17</v>
      </c>
      <c r="G216" s="86" t="s">
        <v>12</v>
      </c>
      <c r="H216" s="31">
        <v>35</v>
      </c>
      <c r="I216" s="31">
        <v>1</v>
      </c>
      <c r="J216" s="31">
        <v>28</v>
      </c>
      <c r="K216" s="86" t="s">
        <v>163</v>
      </c>
      <c r="L216" s="31" t="s">
        <v>74</v>
      </c>
      <c r="M216" s="126" t="s">
        <v>457</v>
      </c>
      <c r="N216" s="70">
        <v>500</v>
      </c>
    </row>
    <row r="217" spans="1:14" ht="71.25" x14ac:dyDescent="0.25">
      <c r="A217" s="39" t="s">
        <v>18</v>
      </c>
      <c r="B217" s="32" t="s">
        <v>25</v>
      </c>
      <c r="C217" s="18" t="s">
        <v>19</v>
      </c>
      <c r="D217" s="31" t="s">
        <v>73</v>
      </c>
      <c r="E217" s="88" t="s">
        <v>615</v>
      </c>
      <c r="F217" s="72" t="s">
        <v>17</v>
      </c>
      <c r="G217" s="86" t="s">
        <v>12</v>
      </c>
      <c r="H217" s="31">
        <v>35</v>
      </c>
      <c r="I217" s="31">
        <v>1</v>
      </c>
      <c r="J217" s="31">
        <v>21</v>
      </c>
      <c r="K217" s="86" t="s">
        <v>163</v>
      </c>
      <c r="L217" s="31" t="s">
        <v>75</v>
      </c>
      <c r="M217" s="126" t="s">
        <v>457</v>
      </c>
      <c r="N217" s="70">
        <v>500</v>
      </c>
    </row>
    <row r="218" spans="1:14" ht="71.25" x14ac:dyDescent="0.25">
      <c r="A218" s="39" t="s">
        <v>18</v>
      </c>
      <c r="B218" s="31" t="s">
        <v>156</v>
      </c>
      <c r="C218" s="18" t="s">
        <v>19</v>
      </c>
      <c r="D218" s="31" t="s">
        <v>73</v>
      </c>
      <c r="E218" s="88" t="s">
        <v>615</v>
      </c>
      <c r="F218" s="72" t="s">
        <v>17</v>
      </c>
      <c r="G218" s="86" t="s">
        <v>12</v>
      </c>
      <c r="H218" s="31">
        <v>35</v>
      </c>
      <c r="I218" s="31">
        <v>1</v>
      </c>
      <c r="J218" s="31">
        <v>28</v>
      </c>
      <c r="K218" s="86" t="s">
        <v>163</v>
      </c>
      <c r="L218" s="31" t="s">
        <v>76</v>
      </c>
      <c r="M218" s="126" t="s">
        <v>457</v>
      </c>
      <c r="N218" s="70">
        <v>500</v>
      </c>
    </row>
    <row r="219" spans="1:14" ht="71.25" x14ac:dyDescent="0.25">
      <c r="A219" s="39" t="s">
        <v>18</v>
      </c>
      <c r="B219" s="31" t="s">
        <v>157</v>
      </c>
      <c r="C219" s="18" t="s">
        <v>19</v>
      </c>
      <c r="D219" s="31" t="s">
        <v>73</v>
      </c>
      <c r="E219" s="88" t="s">
        <v>615</v>
      </c>
      <c r="F219" s="72" t="s">
        <v>17</v>
      </c>
      <c r="G219" s="86" t="s">
        <v>12</v>
      </c>
      <c r="H219" s="31">
        <v>35</v>
      </c>
      <c r="I219" s="31">
        <v>1</v>
      </c>
      <c r="J219" s="31">
        <v>21</v>
      </c>
      <c r="K219" s="86" t="s">
        <v>163</v>
      </c>
      <c r="L219" s="31" t="s">
        <v>77</v>
      </c>
      <c r="M219" s="126" t="s">
        <v>457</v>
      </c>
      <c r="N219" s="70">
        <v>500</v>
      </c>
    </row>
    <row r="220" spans="1:14" ht="15.75" x14ac:dyDescent="0.25">
      <c r="A220" s="87" t="s">
        <v>289</v>
      </c>
      <c r="B220" s="169" t="s">
        <v>583</v>
      </c>
      <c r="C220" s="170"/>
      <c r="D220" s="171"/>
      <c r="E220" s="88"/>
      <c r="F220" s="46"/>
      <c r="G220" s="46"/>
      <c r="H220" s="46"/>
      <c r="I220" s="88"/>
      <c r="J220" s="88"/>
      <c r="K220" s="42"/>
      <c r="L220" s="88"/>
      <c r="M220" s="103" t="s">
        <v>293</v>
      </c>
      <c r="N220" s="70">
        <v>150</v>
      </c>
    </row>
    <row r="221" spans="1:14" ht="71.25" x14ac:dyDescent="0.25">
      <c r="A221" s="39" t="s">
        <v>18</v>
      </c>
      <c r="B221" s="32" t="s">
        <v>25</v>
      </c>
      <c r="C221" s="18" t="s">
        <v>19</v>
      </c>
      <c r="D221" s="31" t="s">
        <v>106</v>
      </c>
      <c r="E221" s="88" t="s">
        <v>615</v>
      </c>
      <c r="F221" s="72" t="s">
        <v>17</v>
      </c>
      <c r="G221" s="86" t="s">
        <v>12</v>
      </c>
      <c r="H221" s="31">
        <v>35</v>
      </c>
      <c r="I221" s="31">
        <v>1</v>
      </c>
      <c r="J221" s="31">
        <v>20</v>
      </c>
      <c r="K221" s="86" t="s">
        <v>163</v>
      </c>
      <c r="L221" s="18" t="s">
        <v>516</v>
      </c>
      <c r="M221" s="126" t="s">
        <v>517</v>
      </c>
      <c r="N221" s="70">
        <v>500</v>
      </c>
    </row>
    <row r="222" spans="1:14" ht="41.25" customHeight="1" x14ac:dyDescent="0.25">
      <c r="A222" s="39" t="s">
        <v>18</v>
      </c>
      <c r="B222" s="31" t="s">
        <v>156</v>
      </c>
      <c r="C222" s="18" t="s">
        <v>19</v>
      </c>
      <c r="D222" s="31" t="s">
        <v>106</v>
      </c>
      <c r="E222" s="88" t="s">
        <v>615</v>
      </c>
      <c r="F222" s="72" t="s">
        <v>17</v>
      </c>
      <c r="G222" s="86" t="s">
        <v>12</v>
      </c>
      <c r="H222" s="31">
        <v>35</v>
      </c>
      <c r="I222" s="31">
        <v>1</v>
      </c>
      <c r="J222" s="31">
        <v>20</v>
      </c>
      <c r="K222" s="86" t="s">
        <v>163</v>
      </c>
      <c r="L222" s="31" t="s">
        <v>518</v>
      </c>
      <c r="M222" s="126" t="s">
        <v>519</v>
      </c>
      <c r="N222" s="70">
        <v>500</v>
      </c>
    </row>
    <row r="223" spans="1:14" ht="71.25" x14ac:dyDescent="0.25">
      <c r="A223" s="39" t="s">
        <v>18</v>
      </c>
      <c r="B223" s="31" t="s">
        <v>157</v>
      </c>
      <c r="C223" s="18" t="s">
        <v>19</v>
      </c>
      <c r="D223" s="31" t="s">
        <v>106</v>
      </c>
      <c r="E223" s="88" t="s">
        <v>615</v>
      </c>
      <c r="F223" s="72" t="s">
        <v>17</v>
      </c>
      <c r="G223" s="86" t="s">
        <v>12</v>
      </c>
      <c r="H223" s="31">
        <v>35</v>
      </c>
      <c r="I223" s="31">
        <v>1</v>
      </c>
      <c r="J223" s="31">
        <v>20</v>
      </c>
      <c r="K223" s="86" t="s">
        <v>163</v>
      </c>
      <c r="L223" s="31" t="s">
        <v>108</v>
      </c>
      <c r="M223" s="126" t="s">
        <v>457</v>
      </c>
      <c r="N223" s="70">
        <v>500</v>
      </c>
    </row>
    <row r="224" spans="1:14" ht="71.25" x14ac:dyDescent="0.25">
      <c r="A224" s="39" t="s">
        <v>18</v>
      </c>
      <c r="B224" s="32" t="s">
        <v>27</v>
      </c>
      <c r="C224" s="18" t="s">
        <v>19</v>
      </c>
      <c r="D224" s="31" t="s">
        <v>106</v>
      </c>
      <c r="E224" s="88" t="s">
        <v>615</v>
      </c>
      <c r="F224" s="72" t="s">
        <v>17</v>
      </c>
      <c r="G224" s="86" t="s">
        <v>12</v>
      </c>
      <c r="H224" s="31">
        <v>35</v>
      </c>
      <c r="I224" s="31">
        <v>1</v>
      </c>
      <c r="J224" s="31">
        <v>21</v>
      </c>
      <c r="K224" s="86" t="s">
        <v>163</v>
      </c>
      <c r="L224" s="31" t="s">
        <v>520</v>
      </c>
      <c r="M224" s="126" t="s">
        <v>521</v>
      </c>
      <c r="N224" s="70">
        <v>500</v>
      </c>
    </row>
    <row r="225" spans="1:14" ht="71.25" x14ac:dyDescent="0.25">
      <c r="A225" s="39" t="s">
        <v>18</v>
      </c>
      <c r="B225" s="32" t="s">
        <v>27</v>
      </c>
      <c r="C225" s="18" t="s">
        <v>19</v>
      </c>
      <c r="D225" s="31" t="s">
        <v>106</v>
      </c>
      <c r="E225" s="88" t="s">
        <v>615</v>
      </c>
      <c r="F225" s="72" t="s">
        <v>17</v>
      </c>
      <c r="G225" s="86" t="s">
        <v>12</v>
      </c>
      <c r="H225" s="31">
        <v>35</v>
      </c>
      <c r="I225" s="31">
        <v>1</v>
      </c>
      <c r="J225" s="31">
        <v>21</v>
      </c>
      <c r="K225" s="86" t="s">
        <v>163</v>
      </c>
      <c r="L225" s="31" t="s">
        <v>39</v>
      </c>
      <c r="M225" s="126" t="s">
        <v>522</v>
      </c>
      <c r="N225" s="70">
        <v>500</v>
      </c>
    </row>
    <row r="226" spans="1:14" ht="15.75" customHeight="1" x14ac:dyDescent="0.25">
      <c r="A226" s="87" t="s">
        <v>289</v>
      </c>
      <c r="B226" s="169" t="s">
        <v>588</v>
      </c>
      <c r="C226" s="170"/>
      <c r="D226" s="171"/>
      <c r="E226" s="88"/>
      <c r="F226" s="46"/>
      <c r="G226" s="46"/>
      <c r="H226" s="46"/>
      <c r="I226" s="88"/>
      <c r="J226" s="88"/>
      <c r="K226" s="42"/>
      <c r="L226" s="88"/>
      <c r="M226" s="103" t="s">
        <v>295</v>
      </c>
      <c r="N226" s="70">
        <v>150</v>
      </c>
    </row>
    <row r="227" spans="1:14" ht="71.25" x14ac:dyDescent="0.25">
      <c r="A227" s="39" t="s">
        <v>18</v>
      </c>
      <c r="B227" s="95" t="s">
        <v>20</v>
      </c>
      <c r="C227" s="18" t="s">
        <v>19</v>
      </c>
      <c r="D227" s="18" t="s">
        <v>36</v>
      </c>
      <c r="E227" s="88" t="s">
        <v>615</v>
      </c>
      <c r="F227" s="95" t="s">
        <v>20</v>
      </c>
      <c r="G227" s="86" t="s">
        <v>12</v>
      </c>
      <c r="H227" s="86">
        <v>35</v>
      </c>
      <c r="I227" s="86">
        <v>1</v>
      </c>
      <c r="J227" s="31">
        <v>28</v>
      </c>
      <c r="K227" s="86" t="s">
        <v>163</v>
      </c>
      <c r="L227" s="86" t="s">
        <v>37</v>
      </c>
      <c r="M227" s="126" t="s">
        <v>457</v>
      </c>
      <c r="N227" s="70">
        <v>500</v>
      </c>
    </row>
    <row r="228" spans="1:14" ht="71.25" x14ac:dyDescent="0.25">
      <c r="A228" s="39" t="s">
        <v>18</v>
      </c>
      <c r="B228" s="95" t="s">
        <v>20</v>
      </c>
      <c r="C228" s="18" t="s">
        <v>19</v>
      </c>
      <c r="D228" s="18" t="s">
        <v>36</v>
      </c>
      <c r="E228" s="88" t="s">
        <v>615</v>
      </c>
      <c r="F228" s="95" t="s">
        <v>20</v>
      </c>
      <c r="G228" s="86" t="s">
        <v>12</v>
      </c>
      <c r="H228" s="86">
        <v>35</v>
      </c>
      <c r="I228" s="86">
        <v>1</v>
      </c>
      <c r="J228" s="31">
        <v>30</v>
      </c>
      <c r="K228" s="86" t="s">
        <v>163</v>
      </c>
      <c r="L228" s="86" t="s">
        <v>523</v>
      </c>
      <c r="M228" s="126" t="s">
        <v>457</v>
      </c>
      <c r="N228" s="70">
        <v>500</v>
      </c>
    </row>
    <row r="229" spans="1:14" ht="71.25" x14ac:dyDescent="0.25">
      <c r="A229" s="39" t="s">
        <v>18</v>
      </c>
      <c r="B229" s="95" t="s">
        <v>20</v>
      </c>
      <c r="C229" s="18" t="s">
        <v>19</v>
      </c>
      <c r="D229" s="18" t="s">
        <v>36</v>
      </c>
      <c r="E229" s="88" t="s">
        <v>615</v>
      </c>
      <c r="F229" s="95" t="s">
        <v>20</v>
      </c>
      <c r="G229" s="86" t="s">
        <v>12</v>
      </c>
      <c r="H229" s="86">
        <v>35</v>
      </c>
      <c r="I229" s="86">
        <v>1</v>
      </c>
      <c r="J229" s="31">
        <v>31</v>
      </c>
      <c r="K229" s="86" t="s">
        <v>163</v>
      </c>
      <c r="L229" s="86" t="s">
        <v>38</v>
      </c>
      <c r="M229" s="126" t="s">
        <v>457</v>
      </c>
      <c r="N229" s="70">
        <v>500</v>
      </c>
    </row>
    <row r="230" spans="1:14" ht="71.25" x14ac:dyDescent="0.25">
      <c r="A230" s="39" t="s">
        <v>18</v>
      </c>
      <c r="B230" s="95" t="s">
        <v>20</v>
      </c>
      <c r="C230" s="18" t="s">
        <v>19</v>
      </c>
      <c r="D230" s="18" t="s">
        <v>36</v>
      </c>
      <c r="E230" s="88" t="s">
        <v>615</v>
      </c>
      <c r="F230" s="95" t="s">
        <v>20</v>
      </c>
      <c r="G230" s="86" t="s">
        <v>12</v>
      </c>
      <c r="H230" s="86">
        <v>35</v>
      </c>
      <c r="I230" s="86">
        <v>1</v>
      </c>
      <c r="J230" s="31">
        <v>29</v>
      </c>
      <c r="K230" s="86" t="s">
        <v>163</v>
      </c>
      <c r="L230" s="86" t="s">
        <v>173</v>
      </c>
      <c r="M230" s="126" t="s">
        <v>457</v>
      </c>
      <c r="N230" s="70">
        <v>500</v>
      </c>
    </row>
    <row r="231" spans="1:14" ht="71.25" x14ac:dyDescent="0.25">
      <c r="A231" s="39" t="s">
        <v>18</v>
      </c>
      <c r="B231" s="31" t="s">
        <v>27</v>
      </c>
      <c r="C231" s="18" t="s">
        <v>19</v>
      </c>
      <c r="D231" s="18" t="s">
        <v>36</v>
      </c>
      <c r="E231" s="88" t="s">
        <v>615</v>
      </c>
      <c r="F231" s="95" t="s">
        <v>20</v>
      </c>
      <c r="G231" s="86" t="s">
        <v>12</v>
      </c>
      <c r="H231" s="86">
        <v>35</v>
      </c>
      <c r="I231" s="86">
        <v>1</v>
      </c>
      <c r="J231" s="31">
        <v>22</v>
      </c>
      <c r="K231" s="86" t="s">
        <v>163</v>
      </c>
      <c r="L231" s="86" t="s">
        <v>526</v>
      </c>
      <c r="M231" s="126" t="s">
        <v>527</v>
      </c>
      <c r="N231" s="70">
        <v>500</v>
      </c>
    </row>
    <row r="232" spans="1:14" ht="71.25" x14ac:dyDescent="0.25">
      <c r="A232" s="99" t="s">
        <v>18</v>
      </c>
      <c r="B232" s="31" t="s">
        <v>27</v>
      </c>
      <c r="C232" s="18" t="s">
        <v>19</v>
      </c>
      <c r="D232" s="18" t="s">
        <v>36</v>
      </c>
      <c r="E232" s="88" t="s">
        <v>615</v>
      </c>
      <c r="F232" s="95" t="s">
        <v>20</v>
      </c>
      <c r="G232" s="86" t="s">
        <v>12</v>
      </c>
      <c r="H232" s="86">
        <v>35</v>
      </c>
      <c r="I232" s="86">
        <v>1</v>
      </c>
      <c r="J232" s="31">
        <v>22</v>
      </c>
      <c r="K232" s="86" t="s">
        <v>163</v>
      </c>
      <c r="L232" s="86" t="s">
        <v>109</v>
      </c>
      <c r="M232" s="21" t="s">
        <v>457</v>
      </c>
      <c r="N232" s="100">
        <v>500</v>
      </c>
    </row>
    <row r="233" spans="1:14" ht="18" x14ac:dyDescent="0.25">
      <c r="A233" s="178" t="s">
        <v>566</v>
      </c>
      <c r="B233" s="179"/>
      <c r="C233" s="179"/>
      <c r="D233" s="179"/>
      <c r="E233" s="179"/>
      <c r="F233" s="179"/>
      <c r="G233" s="179"/>
      <c r="H233" s="179"/>
      <c r="I233" s="179"/>
      <c r="J233" s="179"/>
      <c r="K233" s="179"/>
      <c r="L233" s="179"/>
      <c r="M233" s="179"/>
      <c r="N233" s="180"/>
    </row>
    <row r="234" spans="1:14" ht="71.25" x14ac:dyDescent="0.25">
      <c r="A234" s="39" t="s">
        <v>18</v>
      </c>
      <c r="B234" s="31" t="s">
        <v>27</v>
      </c>
      <c r="C234" s="18" t="s">
        <v>19</v>
      </c>
      <c r="D234" s="18" t="s">
        <v>36</v>
      </c>
      <c r="E234" s="88" t="s">
        <v>615</v>
      </c>
      <c r="F234" s="95" t="s">
        <v>20</v>
      </c>
      <c r="G234" s="86" t="s">
        <v>12</v>
      </c>
      <c r="H234" s="86">
        <v>35</v>
      </c>
      <c r="I234" s="86">
        <v>1</v>
      </c>
      <c r="J234" s="31">
        <v>21</v>
      </c>
      <c r="K234" s="86" t="s">
        <v>163</v>
      </c>
      <c r="L234" s="86" t="s">
        <v>524</v>
      </c>
      <c r="M234" s="126" t="s">
        <v>525</v>
      </c>
      <c r="N234" s="70">
        <v>500</v>
      </c>
    </row>
    <row r="235" spans="1:14" ht="15.75" x14ac:dyDescent="0.25">
      <c r="A235" s="87" t="s">
        <v>289</v>
      </c>
      <c r="B235" s="169" t="s">
        <v>591</v>
      </c>
      <c r="C235" s="170"/>
      <c r="D235" s="171"/>
      <c r="E235" s="88"/>
      <c r="F235" s="46"/>
      <c r="G235" s="46"/>
      <c r="H235" s="46"/>
      <c r="I235" s="88"/>
      <c r="J235" s="88"/>
      <c r="K235" s="42"/>
      <c r="L235" s="46"/>
      <c r="M235" s="89" t="s">
        <v>296</v>
      </c>
      <c r="N235" s="70">
        <v>150</v>
      </c>
    </row>
    <row r="236" spans="1:14" ht="15.75" x14ac:dyDescent="0.25">
      <c r="A236" s="16" t="s">
        <v>11</v>
      </c>
      <c r="B236" s="101"/>
      <c r="C236" s="15"/>
      <c r="D236" s="15"/>
      <c r="E236" s="15"/>
      <c r="F236" s="18"/>
      <c r="G236" s="18"/>
      <c r="H236" s="115">
        <f>SUM(H59:H235)</f>
        <v>5250</v>
      </c>
      <c r="I236" s="115">
        <f>SUM(I59:I235)</f>
        <v>126</v>
      </c>
      <c r="J236" s="115">
        <f>SUM(J59:J235)</f>
        <v>3066</v>
      </c>
      <c r="K236" s="116"/>
      <c r="L236" s="115"/>
      <c r="M236" s="117"/>
      <c r="N236" s="118">
        <f>SUM(N59:N235)</f>
        <v>66800</v>
      </c>
    </row>
    <row r="237" spans="1:14" x14ac:dyDescent="0.25">
      <c r="A237" s="172" t="s">
        <v>0</v>
      </c>
      <c r="B237" s="173"/>
      <c r="C237" s="173"/>
      <c r="D237" s="173"/>
      <c r="E237" s="173"/>
      <c r="F237" s="173"/>
      <c r="G237" s="173"/>
      <c r="H237" s="174"/>
      <c r="I237" s="75"/>
      <c r="J237" s="75"/>
      <c r="K237" s="76"/>
      <c r="L237" s="75"/>
      <c r="M237" s="110"/>
      <c r="N237" s="110"/>
    </row>
    <row r="238" spans="1:14" x14ac:dyDescent="0.25">
      <c r="A238" s="172" t="s">
        <v>1</v>
      </c>
      <c r="B238" s="173"/>
      <c r="C238" s="173"/>
      <c r="D238" s="173"/>
      <c r="E238" s="173"/>
      <c r="F238" s="173"/>
      <c r="G238" s="173"/>
      <c r="H238" s="174"/>
      <c r="I238" s="75"/>
      <c r="J238" s="75"/>
      <c r="K238" s="76"/>
      <c r="L238" s="75"/>
      <c r="M238" s="110"/>
      <c r="N238" s="110"/>
    </row>
    <row r="239" spans="1:14" x14ac:dyDescent="0.25">
      <c r="A239" s="172" t="s">
        <v>30</v>
      </c>
      <c r="B239" s="173"/>
      <c r="C239" s="173"/>
      <c r="D239" s="173"/>
      <c r="E239" s="173"/>
      <c r="F239" s="173"/>
      <c r="G239" s="173"/>
      <c r="H239" s="174"/>
      <c r="I239" s="75"/>
      <c r="J239" s="75"/>
      <c r="K239" s="76"/>
      <c r="L239" s="75"/>
      <c r="M239" s="110"/>
      <c r="N239" s="110"/>
    </row>
    <row r="240" spans="1:14" x14ac:dyDescent="0.25">
      <c r="A240" s="175" t="s">
        <v>461</v>
      </c>
      <c r="B240" s="176"/>
      <c r="C240" s="176"/>
      <c r="D240" s="176"/>
      <c r="E240" s="176"/>
      <c r="F240" s="176"/>
      <c r="G240" s="176"/>
      <c r="H240" s="177"/>
      <c r="I240" s="75"/>
      <c r="J240" s="75"/>
      <c r="K240" s="76"/>
      <c r="L240" s="75"/>
      <c r="M240" s="110"/>
      <c r="N240" s="110"/>
    </row>
    <row r="241" spans="1:14" x14ac:dyDescent="0.25">
      <c r="A241" s="78" t="s">
        <v>373</v>
      </c>
      <c r="B241" s="75"/>
      <c r="C241" s="79"/>
      <c r="D241" s="79"/>
      <c r="E241" s="79"/>
      <c r="F241" s="80"/>
      <c r="G241" s="79"/>
      <c r="H241" s="81"/>
      <c r="I241" s="81"/>
      <c r="J241" s="81"/>
      <c r="K241" s="82"/>
      <c r="L241" s="81"/>
      <c r="M241" s="110"/>
      <c r="N241" s="110"/>
    </row>
    <row r="242" spans="1:14" ht="47.25" x14ac:dyDescent="0.25">
      <c r="A242" s="83" t="s">
        <v>230</v>
      </c>
      <c r="B242" s="83" t="s">
        <v>229</v>
      </c>
      <c r="C242" s="83" t="s">
        <v>2</v>
      </c>
      <c r="D242" s="83" t="s">
        <v>3</v>
      </c>
      <c r="E242" s="83" t="s">
        <v>4</v>
      </c>
      <c r="F242" s="83" t="s">
        <v>21</v>
      </c>
      <c r="G242" s="84" t="s">
        <v>7</v>
      </c>
      <c r="H242" s="84" t="s">
        <v>5</v>
      </c>
      <c r="I242" s="84" t="s">
        <v>8</v>
      </c>
      <c r="J242" s="84" t="s">
        <v>14</v>
      </c>
      <c r="K242" s="84" t="s">
        <v>6</v>
      </c>
      <c r="L242" s="84" t="s">
        <v>15</v>
      </c>
      <c r="M242" s="111" t="s">
        <v>9</v>
      </c>
      <c r="N242" s="111" t="s">
        <v>10</v>
      </c>
    </row>
    <row r="243" spans="1:14" ht="71.25" x14ac:dyDescent="0.25">
      <c r="A243" s="102" t="s">
        <v>29</v>
      </c>
      <c r="B243" s="31" t="s">
        <v>28</v>
      </c>
      <c r="C243" s="31" t="s">
        <v>22</v>
      </c>
      <c r="D243" s="31" t="s">
        <v>85</v>
      </c>
      <c r="E243" s="88" t="s">
        <v>615</v>
      </c>
      <c r="F243" s="90" t="s">
        <v>17</v>
      </c>
      <c r="G243" s="31" t="s">
        <v>12</v>
      </c>
      <c r="H243" s="31">
        <v>35</v>
      </c>
      <c r="I243" s="136">
        <v>0</v>
      </c>
      <c r="J243" s="137">
        <v>0</v>
      </c>
      <c r="K243" s="86" t="s">
        <v>163</v>
      </c>
      <c r="L243" s="31" t="s">
        <v>208</v>
      </c>
      <c r="M243" s="181" t="s">
        <v>528</v>
      </c>
      <c r="N243" s="70">
        <v>0</v>
      </c>
    </row>
    <row r="244" spans="1:14" ht="71.25" x14ac:dyDescent="0.25">
      <c r="A244" s="102" t="s">
        <v>29</v>
      </c>
      <c r="B244" s="31" t="s">
        <v>28</v>
      </c>
      <c r="C244" s="31" t="s">
        <v>22</v>
      </c>
      <c r="D244" s="31" t="s">
        <v>85</v>
      </c>
      <c r="E244" s="88" t="s">
        <v>615</v>
      </c>
      <c r="F244" s="90" t="s">
        <v>17</v>
      </c>
      <c r="G244" s="31" t="s">
        <v>12</v>
      </c>
      <c r="H244" s="31">
        <v>35</v>
      </c>
      <c r="I244" s="136">
        <v>0</v>
      </c>
      <c r="J244" s="137">
        <v>0</v>
      </c>
      <c r="K244" s="86" t="s">
        <v>163</v>
      </c>
      <c r="L244" s="31" t="s">
        <v>209</v>
      </c>
      <c r="M244" s="182"/>
      <c r="N244" s="70">
        <v>0</v>
      </c>
    </row>
    <row r="245" spans="1:14" ht="71.25" x14ac:dyDescent="0.25">
      <c r="A245" s="102" t="s">
        <v>29</v>
      </c>
      <c r="B245" s="31" t="s">
        <v>28</v>
      </c>
      <c r="C245" s="31" t="s">
        <v>22</v>
      </c>
      <c r="D245" s="31" t="s">
        <v>85</v>
      </c>
      <c r="E245" s="88" t="s">
        <v>615</v>
      </c>
      <c r="F245" s="90" t="s">
        <v>17</v>
      </c>
      <c r="G245" s="31" t="s">
        <v>12</v>
      </c>
      <c r="H245" s="31">
        <v>35</v>
      </c>
      <c r="I245" s="136">
        <v>0</v>
      </c>
      <c r="J245" s="137">
        <v>0</v>
      </c>
      <c r="K245" s="86" t="s">
        <v>163</v>
      </c>
      <c r="L245" s="31" t="s">
        <v>210</v>
      </c>
      <c r="M245" s="182"/>
      <c r="N245" s="70">
        <v>0</v>
      </c>
    </row>
    <row r="246" spans="1:14" ht="71.25" x14ac:dyDescent="0.25">
      <c r="A246" s="102" t="s">
        <v>29</v>
      </c>
      <c r="B246" s="31" t="s">
        <v>28</v>
      </c>
      <c r="C246" s="31" t="s">
        <v>22</v>
      </c>
      <c r="D246" s="31" t="s">
        <v>85</v>
      </c>
      <c r="E246" s="88" t="s">
        <v>615</v>
      </c>
      <c r="F246" s="90" t="s">
        <v>17</v>
      </c>
      <c r="G246" s="31" t="s">
        <v>12</v>
      </c>
      <c r="H246" s="31">
        <v>35</v>
      </c>
      <c r="I246" s="136">
        <v>0</v>
      </c>
      <c r="J246" s="137">
        <v>0</v>
      </c>
      <c r="K246" s="86" t="s">
        <v>163</v>
      </c>
      <c r="L246" s="91" t="s">
        <v>211</v>
      </c>
      <c r="M246" s="182"/>
      <c r="N246" s="70">
        <v>0</v>
      </c>
    </row>
    <row r="247" spans="1:14" ht="71.25" x14ac:dyDescent="0.25">
      <c r="A247" s="102" t="s">
        <v>29</v>
      </c>
      <c r="B247" s="31" t="s">
        <v>28</v>
      </c>
      <c r="C247" s="31" t="s">
        <v>22</v>
      </c>
      <c r="D247" s="31" t="s">
        <v>85</v>
      </c>
      <c r="E247" s="88" t="s">
        <v>615</v>
      </c>
      <c r="F247" s="90" t="s">
        <v>17</v>
      </c>
      <c r="G247" s="31" t="s">
        <v>12</v>
      </c>
      <c r="H247" s="31">
        <v>35</v>
      </c>
      <c r="I247" s="136">
        <v>0</v>
      </c>
      <c r="J247" s="137">
        <v>0</v>
      </c>
      <c r="K247" s="86" t="s">
        <v>163</v>
      </c>
      <c r="L247" s="31" t="s">
        <v>212</v>
      </c>
      <c r="M247" s="182"/>
      <c r="N247" s="70">
        <v>0</v>
      </c>
    </row>
    <row r="248" spans="1:14" ht="71.25" x14ac:dyDescent="0.25">
      <c r="A248" s="102" t="s">
        <v>29</v>
      </c>
      <c r="B248" s="31" t="s">
        <v>28</v>
      </c>
      <c r="C248" s="31" t="s">
        <v>22</v>
      </c>
      <c r="D248" s="31" t="s">
        <v>85</v>
      </c>
      <c r="E248" s="88" t="s">
        <v>615</v>
      </c>
      <c r="F248" s="90" t="s">
        <v>17</v>
      </c>
      <c r="G248" s="31" t="s">
        <v>12</v>
      </c>
      <c r="H248" s="31">
        <v>35</v>
      </c>
      <c r="I248" s="136">
        <v>0</v>
      </c>
      <c r="J248" s="137">
        <v>0</v>
      </c>
      <c r="K248" s="86" t="s">
        <v>163</v>
      </c>
      <c r="L248" s="31" t="s">
        <v>213</v>
      </c>
      <c r="M248" s="182"/>
      <c r="N248" s="70">
        <v>0</v>
      </c>
    </row>
    <row r="249" spans="1:14" ht="71.25" x14ac:dyDescent="0.25">
      <c r="A249" s="102" t="s">
        <v>29</v>
      </c>
      <c r="B249" s="31" t="s">
        <v>28</v>
      </c>
      <c r="C249" s="31" t="s">
        <v>22</v>
      </c>
      <c r="D249" s="31" t="s">
        <v>85</v>
      </c>
      <c r="E249" s="88" t="s">
        <v>615</v>
      </c>
      <c r="F249" s="90" t="s">
        <v>17</v>
      </c>
      <c r="G249" s="31" t="s">
        <v>12</v>
      </c>
      <c r="H249" s="31">
        <v>35</v>
      </c>
      <c r="I249" s="136">
        <v>0</v>
      </c>
      <c r="J249" s="137">
        <v>0</v>
      </c>
      <c r="K249" s="86" t="s">
        <v>163</v>
      </c>
      <c r="L249" s="31" t="s">
        <v>214</v>
      </c>
      <c r="M249" s="182"/>
      <c r="N249" s="70">
        <v>0</v>
      </c>
    </row>
    <row r="250" spans="1:14" ht="71.25" x14ac:dyDescent="0.25">
      <c r="A250" s="102" t="s">
        <v>29</v>
      </c>
      <c r="B250" s="31" t="s">
        <v>28</v>
      </c>
      <c r="C250" s="31" t="s">
        <v>22</v>
      </c>
      <c r="D250" s="31" t="s">
        <v>85</v>
      </c>
      <c r="E250" s="88" t="s">
        <v>615</v>
      </c>
      <c r="F250" s="90" t="s">
        <v>17</v>
      </c>
      <c r="G250" s="31" t="s">
        <v>12</v>
      </c>
      <c r="H250" s="31">
        <v>35</v>
      </c>
      <c r="I250" s="136">
        <v>0</v>
      </c>
      <c r="J250" s="137">
        <v>0</v>
      </c>
      <c r="K250" s="86" t="s">
        <v>163</v>
      </c>
      <c r="L250" s="31" t="s">
        <v>215</v>
      </c>
      <c r="M250" s="182"/>
      <c r="N250" s="70">
        <v>0</v>
      </c>
    </row>
    <row r="251" spans="1:14" ht="71.25" x14ac:dyDescent="0.25">
      <c r="A251" s="102" t="s">
        <v>29</v>
      </c>
      <c r="B251" s="31" t="s">
        <v>28</v>
      </c>
      <c r="C251" s="31" t="s">
        <v>22</v>
      </c>
      <c r="D251" s="31" t="s">
        <v>85</v>
      </c>
      <c r="E251" s="88" t="s">
        <v>615</v>
      </c>
      <c r="F251" s="90" t="s">
        <v>17</v>
      </c>
      <c r="G251" s="31" t="s">
        <v>12</v>
      </c>
      <c r="H251" s="31">
        <v>35</v>
      </c>
      <c r="I251" s="136">
        <v>0</v>
      </c>
      <c r="J251" s="137">
        <v>0</v>
      </c>
      <c r="K251" s="86" t="s">
        <v>163</v>
      </c>
      <c r="L251" s="31" t="s">
        <v>94</v>
      </c>
      <c r="M251" s="183"/>
      <c r="N251" s="70">
        <v>0</v>
      </c>
    </row>
    <row r="252" spans="1:14" ht="15" customHeight="1" x14ac:dyDescent="0.25">
      <c r="A252" s="87" t="s">
        <v>289</v>
      </c>
      <c r="B252" s="169" t="s">
        <v>587</v>
      </c>
      <c r="C252" s="170"/>
      <c r="D252" s="171"/>
      <c r="E252" s="88"/>
      <c r="F252" s="46"/>
      <c r="G252" s="46"/>
      <c r="H252" s="46"/>
      <c r="I252" s="88"/>
      <c r="J252" s="88"/>
      <c r="K252" s="42"/>
      <c r="L252" s="88"/>
      <c r="M252" s="103" t="s">
        <v>571</v>
      </c>
      <c r="N252" s="70">
        <v>0</v>
      </c>
    </row>
    <row r="253" spans="1:14" ht="71.25" x14ac:dyDescent="0.25">
      <c r="A253" s="102" t="s">
        <v>29</v>
      </c>
      <c r="B253" s="31" t="s">
        <v>28</v>
      </c>
      <c r="C253" s="31" t="s">
        <v>22</v>
      </c>
      <c r="D253" s="31" t="s">
        <v>168</v>
      </c>
      <c r="E253" s="88" t="s">
        <v>615</v>
      </c>
      <c r="F253" s="90" t="s">
        <v>17</v>
      </c>
      <c r="G253" s="31" t="s">
        <v>12</v>
      </c>
      <c r="H253" s="31">
        <v>35</v>
      </c>
      <c r="I253" s="31">
        <v>1</v>
      </c>
      <c r="J253" s="47">
        <v>22</v>
      </c>
      <c r="K253" s="86" t="s">
        <v>163</v>
      </c>
      <c r="L253" s="31" t="s">
        <v>188</v>
      </c>
      <c r="M253" s="126" t="s">
        <v>458</v>
      </c>
      <c r="N253" s="70">
        <v>500</v>
      </c>
    </row>
    <row r="254" spans="1:14" ht="71.25" x14ac:dyDescent="0.25">
      <c r="A254" s="102" t="s">
        <v>29</v>
      </c>
      <c r="B254" s="31" t="s">
        <v>28</v>
      </c>
      <c r="C254" s="31" t="s">
        <v>22</v>
      </c>
      <c r="D254" s="31" t="s">
        <v>168</v>
      </c>
      <c r="E254" s="88" t="s">
        <v>615</v>
      </c>
      <c r="F254" s="90" t="s">
        <v>17</v>
      </c>
      <c r="G254" s="31" t="s">
        <v>12</v>
      </c>
      <c r="H254" s="31">
        <v>35</v>
      </c>
      <c r="I254" s="31">
        <v>1</v>
      </c>
      <c r="J254" s="47">
        <v>23</v>
      </c>
      <c r="K254" s="86" t="s">
        <v>163</v>
      </c>
      <c r="L254" s="31" t="s">
        <v>189</v>
      </c>
      <c r="M254" s="126" t="s">
        <v>458</v>
      </c>
      <c r="N254" s="70">
        <v>500</v>
      </c>
    </row>
    <row r="255" spans="1:14" ht="71.25" x14ac:dyDescent="0.25">
      <c r="A255" s="102" t="s">
        <v>29</v>
      </c>
      <c r="B255" s="31" t="s">
        <v>28</v>
      </c>
      <c r="C255" s="31" t="s">
        <v>22</v>
      </c>
      <c r="D255" s="31" t="s">
        <v>168</v>
      </c>
      <c r="E255" s="88" t="s">
        <v>615</v>
      </c>
      <c r="F255" s="90" t="s">
        <v>17</v>
      </c>
      <c r="G255" s="31" t="s">
        <v>12</v>
      </c>
      <c r="H255" s="31">
        <v>35</v>
      </c>
      <c r="I255" s="31">
        <v>1</v>
      </c>
      <c r="J255" s="47">
        <v>23</v>
      </c>
      <c r="K255" s="86" t="s">
        <v>163</v>
      </c>
      <c r="L255" s="31" t="s">
        <v>190</v>
      </c>
      <c r="M255" s="126" t="s">
        <v>458</v>
      </c>
      <c r="N255" s="70">
        <v>500</v>
      </c>
    </row>
    <row r="256" spans="1:14" ht="71.25" x14ac:dyDescent="0.25">
      <c r="A256" s="102" t="s">
        <v>29</v>
      </c>
      <c r="B256" s="31" t="s">
        <v>28</v>
      </c>
      <c r="C256" s="31" t="s">
        <v>22</v>
      </c>
      <c r="D256" s="31" t="s">
        <v>168</v>
      </c>
      <c r="E256" s="88" t="s">
        <v>615</v>
      </c>
      <c r="F256" s="90" t="s">
        <v>17</v>
      </c>
      <c r="G256" s="31" t="s">
        <v>12</v>
      </c>
      <c r="H256" s="31">
        <v>35</v>
      </c>
      <c r="I256" s="136">
        <v>0</v>
      </c>
      <c r="J256" s="137">
        <v>0</v>
      </c>
      <c r="K256" s="86" t="s">
        <v>163</v>
      </c>
      <c r="L256" s="31" t="s">
        <v>191</v>
      </c>
      <c r="M256" s="126" t="s">
        <v>468</v>
      </c>
      <c r="N256" s="70">
        <v>0</v>
      </c>
    </row>
    <row r="257" spans="1:14" ht="71.25" x14ac:dyDescent="0.25">
      <c r="A257" s="102" t="s">
        <v>29</v>
      </c>
      <c r="B257" s="31" t="s">
        <v>28</v>
      </c>
      <c r="C257" s="31" t="s">
        <v>22</v>
      </c>
      <c r="D257" s="31" t="s">
        <v>168</v>
      </c>
      <c r="E257" s="88" t="s">
        <v>615</v>
      </c>
      <c r="F257" s="90" t="s">
        <v>17</v>
      </c>
      <c r="G257" s="31" t="s">
        <v>12</v>
      </c>
      <c r="H257" s="31">
        <v>35</v>
      </c>
      <c r="I257" s="136">
        <v>0</v>
      </c>
      <c r="J257" s="137">
        <v>0</v>
      </c>
      <c r="K257" s="86" t="s">
        <v>163</v>
      </c>
      <c r="L257" s="31" t="s">
        <v>192</v>
      </c>
      <c r="M257" s="126" t="s">
        <v>468</v>
      </c>
      <c r="N257" s="70">
        <v>0</v>
      </c>
    </row>
    <row r="258" spans="1:14" ht="71.25" x14ac:dyDescent="0.25">
      <c r="A258" s="102" t="s">
        <v>29</v>
      </c>
      <c r="B258" s="31" t="s">
        <v>28</v>
      </c>
      <c r="C258" s="31" t="s">
        <v>22</v>
      </c>
      <c r="D258" s="31" t="s">
        <v>168</v>
      </c>
      <c r="E258" s="88" t="s">
        <v>615</v>
      </c>
      <c r="F258" s="90" t="s">
        <v>17</v>
      </c>
      <c r="G258" s="31" t="s">
        <v>12</v>
      </c>
      <c r="H258" s="31">
        <v>35</v>
      </c>
      <c r="I258" s="31">
        <v>1</v>
      </c>
      <c r="J258" s="47">
        <v>27</v>
      </c>
      <c r="K258" s="86" t="s">
        <v>163</v>
      </c>
      <c r="L258" s="31" t="s">
        <v>193</v>
      </c>
      <c r="M258" s="126" t="s">
        <v>458</v>
      </c>
      <c r="N258" s="70">
        <v>500</v>
      </c>
    </row>
    <row r="259" spans="1:14" ht="15" customHeight="1" x14ac:dyDescent="0.25">
      <c r="A259" s="87" t="s">
        <v>289</v>
      </c>
      <c r="B259" s="169" t="s">
        <v>581</v>
      </c>
      <c r="C259" s="170"/>
      <c r="D259" s="171"/>
      <c r="E259" s="88"/>
      <c r="F259" s="46"/>
      <c r="G259" s="46"/>
      <c r="H259" s="46"/>
      <c r="I259" s="88"/>
      <c r="J259" s="88"/>
      <c r="K259" s="42"/>
      <c r="L259" s="88"/>
      <c r="M259" s="103" t="s">
        <v>293</v>
      </c>
      <c r="N259" s="70">
        <v>150</v>
      </c>
    </row>
    <row r="260" spans="1:14" ht="71.25" x14ac:dyDescent="0.25">
      <c r="A260" s="102" t="s">
        <v>29</v>
      </c>
      <c r="B260" s="31" t="s">
        <v>28</v>
      </c>
      <c r="C260" s="31" t="s">
        <v>22</v>
      </c>
      <c r="D260" s="31" t="s">
        <v>110</v>
      </c>
      <c r="E260" s="88" t="s">
        <v>615</v>
      </c>
      <c r="F260" s="90" t="s">
        <v>17</v>
      </c>
      <c r="G260" s="31" t="s">
        <v>12</v>
      </c>
      <c r="H260" s="31">
        <v>35</v>
      </c>
      <c r="I260" s="31">
        <v>1</v>
      </c>
      <c r="J260" s="47">
        <v>26</v>
      </c>
      <c r="K260" s="86" t="s">
        <v>163</v>
      </c>
      <c r="L260" s="31" t="s">
        <v>226</v>
      </c>
      <c r="M260" s="126" t="s">
        <v>458</v>
      </c>
      <c r="N260" s="70">
        <v>500</v>
      </c>
    </row>
    <row r="261" spans="1:14" ht="71.25" x14ac:dyDescent="0.25">
      <c r="A261" s="102" t="s">
        <v>29</v>
      </c>
      <c r="B261" s="31" t="s">
        <v>28</v>
      </c>
      <c r="C261" s="31" t="s">
        <v>22</v>
      </c>
      <c r="D261" s="31" t="s">
        <v>110</v>
      </c>
      <c r="E261" s="88" t="s">
        <v>615</v>
      </c>
      <c r="F261" s="90" t="s">
        <v>17</v>
      </c>
      <c r="G261" s="31" t="s">
        <v>12</v>
      </c>
      <c r="H261" s="31">
        <v>35</v>
      </c>
      <c r="I261" s="31">
        <v>1</v>
      </c>
      <c r="J261" s="47">
        <v>22</v>
      </c>
      <c r="K261" s="86" t="s">
        <v>163</v>
      </c>
      <c r="L261" s="31" t="s">
        <v>227</v>
      </c>
      <c r="M261" s="126" t="s">
        <v>458</v>
      </c>
      <c r="N261" s="70">
        <v>500</v>
      </c>
    </row>
    <row r="262" spans="1:14" ht="71.25" x14ac:dyDescent="0.25">
      <c r="A262" s="102" t="s">
        <v>29</v>
      </c>
      <c r="B262" s="31" t="s">
        <v>28</v>
      </c>
      <c r="C262" s="31" t="s">
        <v>22</v>
      </c>
      <c r="D262" s="31" t="s">
        <v>110</v>
      </c>
      <c r="E262" s="88" t="s">
        <v>615</v>
      </c>
      <c r="F262" s="90" t="s">
        <v>17</v>
      </c>
      <c r="G262" s="31" t="s">
        <v>12</v>
      </c>
      <c r="H262" s="31">
        <v>35</v>
      </c>
      <c r="I262" s="31">
        <v>1</v>
      </c>
      <c r="J262" s="47">
        <v>23</v>
      </c>
      <c r="K262" s="86" t="s">
        <v>163</v>
      </c>
      <c r="L262" s="31" t="s">
        <v>228</v>
      </c>
      <c r="M262" s="126" t="s">
        <v>458</v>
      </c>
      <c r="N262" s="70">
        <v>500</v>
      </c>
    </row>
    <row r="263" spans="1:14" ht="15" customHeight="1" x14ac:dyDescent="0.25">
      <c r="A263" s="87" t="s">
        <v>289</v>
      </c>
      <c r="B263" s="169" t="s">
        <v>589</v>
      </c>
      <c r="C263" s="170"/>
      <c r="D263" s="171"/>
      <c r="E263" s="88"/>
      <c r="F263" s="46"/>
      <c r="G263" s="46"/>
      <c r="H263" s="46"/>
      <c r="I263" s="88"/>
      <c r="J263" s="88"/>
      <c r="K263" s="42"/>
      <c r="L263" s="88"/>
      <c r="M263" s="103" t="s">
        <v>292</v>
      </c>
      <c r="N263" s="70">
        <v>150</v>
      </c>
    </row>
    <row r="264" spans="1:14" ht="71.25" x14ac:dyDescent="0.25">
      <c r="A264" s="102" t="s">
        <v>29</v>
      </c>
      <c r="B264" s="31" t="s">
        <v>28</v>
      </c>
      <c r="C264" s="31" t="s">
        <v>22</v>
      </c>
      <c r="D264" s="31" t="s">
        <v>167</v>
      </c>
      <c r="E264" s="88" t="s">
        <v>615</v>
      </c>
      <c r="F264" s="90" t="s">
        <v>17</v>
      </c>
      <c r="G264" s="31" t="s">
        <v>12</v>
      </c>
      <c r="H264" s="31">
        <v>35</v>
      </c>
      <c r="I264" s="31">
        <v>1</v>
      </c>
      <c r="J264" s="47">
        <v>30</v>
      </c>
      <c r="K264" s="86" t="s">
        <v>163</v>
      </c>
      <c r="L264" s="31" t="s">
        <v>184</v>
      </c>
      <c r="M264" s="126" t="s">
        <v>458</v>
      </c>
      <c r="N264" s="70">
        <v>500</v>
      </c>
    </row>
    <row r="265" spans="1:14" ht="71.25" x14ac:dyDescent="0.25">
      <c r="A265" s="102" t="s">
        <v>29</v>
      </c>
      <c r="B265" s="31" t="s">
        <v>28</v>
      </c>
      <c r="C265" s="31" t="s">
        <v>22</v>
      </c>
      <c r="D265" s="31" t="s">
        <v>167</v>
      </c>
      <c r="E265" s="88" t="s">
        <v>615</v>
      </c>
      <c r="F265" s="90" t="s">
        <v>17</v>
      </c>
      <c r="G265" s="31" t="s">
        <v>12</v>
      </c>
      <c r="H265" s="31">
        <v>35</v>
      </c>
      <c r="I265" s="31">
        <v>1</v>
      </c>
      <c r="J265" s="47">
        <v>32</v>
      </c>
      <c r="K265" s="86" t="s">
        <v>163</v>
      </c>
      <c r="L265" s="31" t="s">
        <v>185</v>
      </c>
      <c r="M265" s="126" t="s">
        <v>458</v>
      </c>
      <c r="N265" s="70">
        <v>500</v>
      </c>
    </row>
    <row r="266" spans="1:14" ht="71.25" x14ac:dyDescent="0.25">
      <c r="A266" s="102" t="s">
        <v>29</v>
      </c>
      <c r="B266" s="31" t="s">
        <v>28</v>
      </c>
      <c r="C266" s="31" t="s">
        <v>22</v>
      </c>
      <c r="D266" s="31" t="s">
        <v>167</v>
      </c>
      <c r="E266" s="88" t="s">
        <v>615</v>
      </c>
      <c r="F266" s="90" t="s">
        <v>17</v>
      </c>
      <c r="G266" s="31" t="s">
        <v>12</v>
      </c>
      <c r="H266" s="31">
        <v>35</v>
      </c>
      <c r="I266" s="136">
        <v>0</v>
      </c>
      <c r="J266" s="137">
        <v>0</v>
      </c>
      <c r="K266" s="86" t="s">
        <v>163</v>
      </c>
      <c r="L266" s="31" t="s">
        <v>186</v>
      </c>
      <c r="M266" s="126" t="s">
        <v>462</v>
      </c>
      <c r="N266" s="70">
        <v>0</v>
      </c>
    </row>
    <row r="267" spans="1:14" ht="71.25" x14ac:dyDescent="0.25">
      <c r="A267" s="102" t="s">
        <v>29</v>
      </c>
      <c r="B267" s="31" t="s">
        <v>28</v>
      </c>
      <c r="C267" s="31" t="s">
        <v>22</v>
      </c>
      <c r="D267" s="31" t="s">
        <v>167</v>
      </c>
      <c r="E267" s="88" t="s">
        <v>615</v>
      </c>
      <c r="F267" s="90" t="s">
        <v>17</v>
      </c>
      <c r="G267" s="31" t="s">
        <v>12</v>
      </c>
      <c r="H267" s="31">
        <v>35</v>
      </c>
      <c r="I267" s="136">
        <v>0</v>
      </c>
      <c r="J267" s="137">
        <v>0</v>
      </c>
      <c r="K267" s="86" t="s">
        <v>163</v>
      </c>
      <c r="L267" s="31" t="s">
        <v>187</v>
      </c>
      <c r="M267" s="126" t="s">
        <v>462</v>
      </c>
      <c r="N267" s="70">
        <v>0</v>
      </c>
    </row>
    <row r="268" spans="1:14" ht="71.25" x14ac:dyDescent="0.25">
      <c r="A268" s="102" t="s">
        <v>29</v>
      </c>
      <c r="B268" s="31" t="s">
        <v>28</v>
      </c>
      <c r="C268" s="31" t="s">
        <v>22</v>
      </c>
      <c r="D268" s="31" t="s">
        <v>167</v>
      </c>
      <c r="E268" s="88" t="s">
        <v>615</v>
      </c>
      <c r="F268" s="90" t="s">
        <v>17</v>
      </c>
      <c r="G268" s="31" t="s">
        <v>12</v>
      </c>
      <c r="H268" s="31">
        <v>35</v>
      </c>
      <c r="I268" s="31">
        <v>1</v>
      </c>
      <c r="J268" s="47">
        <v>30</v>
      </c>
      <c r="K268" s="86" t="s">
        <v>163</v>
      </c>
      <c r="L268" s="31" t="s">
        <v>529</v>
      </c>
      <c r="M268" s="126" t="s">
        <v>458</v>
      </c>
      <c r="N268" s="70">
        <v>500</v>
      </c>
    </row>
    <row r="269" spans="1:14" ht="15.75" x14ac:dyDescent="0.25">
      <c r="A269" s="87" t="s">
        <v>289</v>
      </c>
      <c r="B269" s="169" t="s">
        <v>580</v>
      </c>
      <c r="C269" s="170"/>
      <c r="D269" s="171"/>
      <c r="E269" s="88"/>
      <c r="F269" s="46"/>
      <c r="G269" s="46"/>
      <c r="H269" s="46"/>
      <c r="I269" s="88"/>
      <c r="J269" s="88"/>
      <c r="K269" s="42"/>
      <c r="L269" s="88"/>
      <c r="M269" s="103" t="s">
        <v>292</v>
      </c>
      <c r="N269" s="70">
        <v>150</v>
      </c>
    </row>
    <row r="270" spans="1:14" ht="71.25" x14ac:dyDescent="0.25">
      <c r="A270" s="102" t="s">
        <v>29</v>
      </c>
      <c r="B270" s="31" t="s">
        <v>28</v>
      </c>
      <c r="C270" s="31" t="s">
        <v>22</v>
      </c>
      <c r="D270" s="31" t="s">
        <v>95</v>
      </c>
      <c r="E270" s="88" t="s">
        <v>615</v>
      </c>
      <c r="F270" s="90" t="s">
        <v>17</v>
      </c>
      <c r="G270" s="31" t="s">
        <v>12</v>
      </c>
      <c r="H270" s="31">
        <v>35</v>
      </c>
      <c r="I270" s="31">
        <v>1</v>
      </c>
      <c r="J270" s="47">
        <v>32</v>
      </c>
      <c r="K270" s="86" t="s">
        <v>163</v>
      </c>
      <c r="L270" s="31" t="s">
        <v>216</v>
      </c>
      <c r="M270" s="126" t="s">
        <v>458</v>
      </c>
      <c r="N270" s="70">
        <v>500</v>
      </c>
    </row>
    <row r="271" spans="1:14" ht="71.25" x14ac:dyDescent="0.25">
      <c r="A271" s="102" t="s">
        <v>29</v>
      </c>
      <c r="B271" s="31" t="s">
        <v>28</v>
      </c>
      <c r="C271" s="31" t="s">
        <v>22</v>
      </c>
      <c r="D271" s="31" t="s">
        <v>95</v>
      </c>
      <c r="E271" s="88" t="s">
        <v>615</v>
      </c>
      <c r="F271" s="90" t="s">
        <v>17</v>
      </c>
      <c r="G271" s="31" t="s">
        <v>12</v>
      </c>
      <c r="H271" s="31">
        <v>35</v>
      </c>
      <c r="I271" s="31">
        <v>1</v>
      </c>
      <c r="J271" s="47">
        <v>24</v>
      </c>
      <c r="K271" s="86" t="s">
        <v>163</v>
      </c>
      <c r="L271" s="31" t="s">
        <v>217</v>
      </c>
      <c r="M271" s="126" t="s">
        <v>458</v>
      </c>
      <c r="N271" s="70">
        <v>500</v>
      </c>
    </row>
    <row r="272" spans="1:14" ht="71.25" x14ac:dyDescent="0.25">
      <c r="A272" s="102" t="s">
        <v>29</v>
      </c>
      <c r="B272" s="31" t="s">
        <v>28</v>
      </c>
      <c r="C272" s="31" t="s">
        <v>22</v>
      </c>
      <c r="D272" s="31" t="s">
        <v>95</v>
      </c>
      <c r="E272" s="88" t="s">
        <v>615</v>
      </c>
      <c r="F272" s="90" t="s">
        <v>17</v>
      </c>
      <c r="G272" s="31" t="s">
        <v>12</v>
      </c>
      <c r="H272" s="31">
        <v>35</v>
      </c>
      <c r="I272" s="31">
        <v>1</v>
      </c>
      <c r="J272" s="47">
        <v>34</v>
      </c>
      <c r="K272" s="86" t="s">
        <v>163</v>
      </c>
      <c r="L272" s="31" t="s">
        <v>218</v>
      </c>
      <c r="M272" s="126" t="s">
        <v>458</v>
      </c>
      <c r="N272" s="70">
        <v>500</v>
      </c>
    </row>
    <row r="273" spans="1:14" ht="71.25" x14ac:dyDescent="0.25">
      <c r="A273" s="102" t="s">
        <v>29</v>
      </c>
      <c r="B273" s="31" t="s">
        <v>28</v>
      </c>
      <c r="C273" s="31" t="s">
        <v>22</v>
      </c>
      <c r="D273" s="31" t="s">
        <v>95</v>
      </c>
      <c r="E273" s="88" t="s">
        <v>615</v>
      </c>
      <c r="F273" s="90" t="s">
        <v>17</v>
      </c>
      <c r="G273" s="31" t="s">
        <v>12</v>
      </c>
      <c r="H273" s="31">
        <v>35</v>
      </c>
      <c r="I273" s="31">
        <v>1</v>
      </c>
      <c r="J273" s="47">
        <v>24</v>
      </c>
      <c r="K273" s="86" t="s">
        <v>163</v>
      </c>
      <c r="L273" s="31" t="s">
        <v>452</v>
      </c>
      <c r="M273" s="126" t="s">
        <v>458</v>
      </c>
      <c r="N273" s="70">
        <v>500</v>
      </c>
    </row>
    <row r="274" spans="1:14" ht="71.25" x14ac:dyDescent="0.25">
      <c r="A274" s="102" t="s">
        <v>29</v>
      </c>
      <c r="B274" s="31" t="s">
        <v>28</v>
      </c>
      <c r="C274" s="31" t="s">
        <v>22</v>
      </c>
      <c r="D274" s="31" t="s">
        <v>95</v>
      </c>
      <c r="E274" s="88" t="s">
        <v>615</v>
      </c>
      <c r="F274" s="90" t="s">
        <v>17</v>
      </c>
      <c r="G274" s="31" t="s">
        <v>12</v>
      </c>
      <c r="H274" s="31">
        <v>35</v>
      </c>
      <c r="I274" s="136">
        <v>0</v>
      </c>
      <c r="J274" s="137">
        <v>0</v>
      </c>
      <c r="K274" s="86" t="s">
        <v>163</v>
      </c>
      <c r="L274" s="31" t="s">
        <v>530</v>
      </c>
      <c r="M274" s="126" t="s">
        <v>468</v>
      </c>
      <c r="N274" s="70">
        <v>0</v>
      </c>
    </row>
    <row r="275" spans="1:14" ht="15.75" x14ac:dyDescent="0.25">
      <c r="A275" s="87" t="s">
        <v>289</v>
      </c>
      <c r="B275" s="169" t="s">
        <v>585</v>
      </c>
      <c r="C275" s="170"/>
      <c r="D275" s="171"/>
      <c r="E275" s="88"/>
      <c r="F275" s="46"/>
      <c r="G275" s="46"/>
      <c r="H275" s="46"/>
      <c r="I275" s="88"/>
      <c r="J275" s="88"/>
      <c r="K275" s="42"/>
      <c r="L275" s="88"/>
      <c r="M275" s="103" t="s">
        <v>293</v>
      </c>
      <c r="N275" s="70">
        <v>150</v>
      </c>
    </row>
    <row r="276" spans="1:14" ht="71.25" x14ac:dyDescent="0.25">
      <c r="A276" s="102" t="s">
        <v>29</v>
      </c>
      <c r="B276" s="31" t="s">
        <v>28</v>
      </c>
      <c r="C276" s="31" t="s">
        <v>22</v>
      </c>
      <c r="D276" s="31" t="s">
        <v>170</v>
      </c>
      <c r="E276" s="88" t="s">
        <v>615</v>
      </c>
      <c r="F276" s="90" t="s">
        <v>17</v>
      </c>
      <c r="G276" s="31" t="s">
        <v>12</v>
      </c>
      <c r="H276" s="31">
        <v>35</v>
      </c>
      <c r="I276" s="31">
        <v>1</v>
      </c>
      <c r="J276" s="47">
        <v>36</v>
      </c>
      <c r="K276" s="86" t="s">
        <v>163</v>
      </c>
      <c r="L276" s="31" t="s">
        <v>202</v>
      </c>
      <c r="M276" s="126" t="s">
        <v>458</v>
      </c>
      <c r="N276" s="70">
        <v>500</v>
      </c>
    </row>
    <row r="277" spans="1:14" ht="71.25" x14ac:dyDescent="0.25">
      <c r="A277" s="102" t="s">
        <v>29</v>
      </c>
      <c r="B277" s="31" t="s">
        <v>28</v>
      </c>
      <c r="C277" s="31" t="s">
        <v>22</v>
      </c>
      <c r="D277" s="31" t="s">
        <v>170</v>
      </c>
      <c r="E277" s="88" t="s">
        <v>615</v>
      </c>
      <c r="F277" s="90" t="s">
        <v>17</v>
      </c>
      <c r="G277" s="31" t="s">
        <v>12</v>
      </c>
      <c r="H277" s="31">
        <v>35</v>
      </c>
      <c r="I277" s="31">
        <v>1</v>
      </c>
      <c r="J277" s="47">
        <v>31</v>
      </c>
      <c r="K277" s="86" t="s">
        <v>163</v>
      </c>
      <c r="L277" s="91" t="s">
        <v>203</v>
      </c>
      <c r="M277" s="126" t="s">
        <v>458</v>
      </c>
      <c r="N277" s="70">
        <v>500</v>
      </c>
    </row>
    <row r="278" spans="1:14" ht="71.25" x14ac:dyDescent="0.25">
      <c r="A278" s="102" t="s">
        <v>29</v>
      </c>
      <c r="B278" s="31" t="s">
        <v>28</v>
      </c>
      <c r="C278" s="31" t="s">
        <v>22</v>
      </c>
      <c r="D278" s="31" t="s">
        <v>170</v>
      </c>
      <c r="E278" s="88" t="s">
        <v>615</v>
      </c>
      <c r="F278" s="90" t="s">
        <v>17</v>
      </c>
      <c r="G278" s="31" t="s">
        <v>12</v>
      </c>
      <c r="H278" s="31">
        <v>35</v>
      </c>
      <c r="I278" s="31">
        <v>1</v>
      </c>
      <c r="J278" s="47">
        <v>32</v>
      </c>
      <c r="K278" s="86" t="s">
        <v>163</v>
      </c>
      <c r="L278" s="31" t="s">
        <v>102</v>
      </c>
      <c r="M278" s="126" t="s">
        <v>458</v>
      </c>
      <c r="N278" s="70">
        <v>500</v>
      </c>
    </row>
    <row r="279" spans="1:14" ht="71.25" x14ac:dyDescent="0.25">
      <c r="A279" s="102" t="s">
        <v>29</v>
      </c>
      <c r="B279" s="31" t="s">
        <v>28</v>
      </c>
      <c r="C279" s="31" t="s">
        <v>22</v>
      </c>
      <c r="D279" s="31" t="s">
        <v>170</v>
      </c>
      <c r="E279" s="88" t="s">
        <v>615</v>
      </c>
      <c r="F279" s="90" t="s">
        <v>17</v>
      </c>
      <c r="G279" s="31" t="s">
        <v>12</v>
      </c>
      <c r="H279" s="31">
        <v>35</v>
      </c>
      <c r="I279" s="31">
        <v>1</v>
      </c>
      <c r="J279" s="47">
        <v>36</v>
      </c>
      <c r="K279" s="86" t="s">
        <v>163</v>
      </c>
      <c r="L279" s="31" t="s">
        <v>204</v>
      </c>
      <c r="M279" s="126" t="s">
        <v>458</v>
      </c>
      <c r="N279" s="70">
        <v>500</v>
      </c>
    </row>
    <row r="280" spans="1:14" ht="71.25" x14ac:dyDescent="0.25">
      <c r="A280" s="102" t="s">
        <v>29</v>
      </c>
      <c r="B280" s="31" t="s">
        <v>28</v>
      </c>
      <c r="C280" s="31" t="s">
        <v>22</v>
      </c>
      <c r="D280" s="31" t="s">
        <v>170</v>
      </c>
      <c r="E280" s="88" t="s">
        <v>615</v>
      </c>
      <c r="F280" s="90" t="s">
        <v>17</v>
      </c>
      <c r="G280" s="31" t="s">
        <v>12</v>
      </c>
      <c r="H280" s="31">
        <v>35</v>
      </c>
      <c r="I280" s="31">
        <v>1</v>
      </c>
      <c r="J280" s="47">
        <v>31</v>
      </c>
      <c r="K280" s="86" t="s">
        <v>163</v>
      </c>
      <c r="L280" s="31" t="s">
        <v>205</v>
      </c>
      <c r="M280" s="126" t="s">
        <v>458</v>
      </c>
      <c r="N280" s="70">
        <v>500</v>
      </c>
    </row>
    <row r="281" spans="1:14" ht="71.25" x14ac:dyDescent="0.25">
      <c r="A281" s="102" t="s">
        <v>29</v>
      </c>
      <c r="B281" s="31" t="s">
        <v>28</v>
      </c>
      <c r="C281" s="31" t="s">
        <v>22</v>
      </c>
      <c r="D281" s="31" t="s">
        <v>170</v>
      </c>
      <c r="E281" s="88" t="s">
        <v>615</v>
      </c>
      <c r="F281" s="90" t="s">
        <v>17</v>
      </c>
      <c r="G281" s="31" t="s">
        <v>12</v>
      </c>
      <c r="H281" s="31">
        <v>35</v>
      </c>
      <c r="I281" s="31">
        <v>1</v>
      </c>
      <c r="J281" s="47">
        <v>35</v>
      </c>
      <c r="K281" s="86" t="s">
        <v>163</v>
      </c>
      <c r="L281" s="31" t="s">
        <v>453</v>
      </c>
      <c r="M281" s="126" t="s">
        <v>531</v>
      </c>
      <c r="N281" s="70">
        <v>500</v>
      </c>
    </row>
    <row r="282" spans="1:14" ht="71.25" x14ac:dyDescent="0.25">
      <c r="A282" s="102" t="s">
        <v>29</v>
      </c>
      <c r="B282" s="31" t="s">
        <v>28</v>
      </c>
      <c r="C282" s="31" t="s">
        <v>22</v>
      </c>
      <c r="D282" s="31" t="s">
        <v>170</v>
      </c>
      <c r="E282" s="88" t="s">
        <v>615</v>
      </c>
      <c r="F282" s="90" t="s">
        <v>17</v>
      </c>
      <c r="G282" s="31" t="s">
        <v>12</v>
      </c>
      <c r="H282" s="31">
        <v>35</v>
      </c>
      <c r="I282" s="31">
        <v>1</v>
      </c>
      <c r="J282" s="47">
        <v>23</v>
      </c>
      <c r="K282" s="86" t="s">
        <v>163</v>
      </c>
      <c r="L282" s="31" t="s">
        <v>207</v>
      </c>
      <c r="M282" s="126" t="s">
        <v>458</v>
      </c>
      <c r="N282" s="70">
        <v>500</v>
      </c>
    </row>
    <row r="283" spans="1:14" ht="15.75" x14ac:dyDescent="0.25">
      <c r="A283" s="87" t="s">
        <v>289</v>
      </c>
      <c r="B283" s="169" t="s">
        <v>584</v>
      </c>
      <c r="C283" s="170"/>
      <c r="D283" s="171"/>
      <c r="E283" s="88"/>
      <c r="F283" s="46"/>
      <c r="G283" s="46"/>
      <c r="H283" s="46"/>
      <c r="I283" s="88"/>
      <c r="J283" s="88"/>
      <c r="K283" s="42"/>
      <c r="L283" s="88"/>
      <c r="M283" s="103" t="s">
        <v>296</v>
      </c>
      <c r="N283" s="70">
        <v>150</v>
      </c>
    </row>
    <row r="284" spans="1:14" ht="71.25" x14ac:dyDescent="0.25">
      <c r="A284" s="102" t="s">
        <v>29</v>
      </c>
      <c r="B284" s="31" t="s">
        <v>28</v>
      </c>
      <c r="C284" s="31" t="s">
        <v>22</v>
      </c>
      <c r="D284" s="31" t="s">
        <v>166</v>
      </c>
      <c r="E284" s="88" t="s">
        <v>615</v>
      </c>
      <c r="F284" s="90" t="s">
        <v>17</v>
      </c>
      <c r="G284" s="31" t="s">
        <v>12</v>
      </c>
      <c r="H284" s="31">
        <v>35</v>
      </c>
      <c r="I284" s="136">
        <v>0</v>
      </c>
      <c r="J284" s="137">
        <v>0</v>
      </c>
      <c r="K284" s="86" t="s">
        <v>163</v>
      </c>
      <c r="L284" s="31" t="s">
        <v>179</v>
      </c>
      <c r="M284" s="126" t="s">
        <v>462</v>
      </c>
      <c r="N284" s="70">
        <v>0</v>
      </c>
    </row>
    <row r="285" spans="1:14" ht="71.25" x14ac:dyDescent="0.25">
      <c r="A285" s="102" t="s">
        <v>29</v>
      </c>
      <c r="B285" s="31" t="s">
        <v>28</v>
      </c>
      <c r="C285" s="31" t="s">
        <v>22</v>
      </c>
      <c r="D285" s="31" t="s">
        <v>166</v>
      </c>
      <c r="E285" s="88" t="s">
        <v>615</v>
      </c>
      <c r="F285" s="90" t="s">
        <v>17</v>
      </c>
      <c r="G285" s="31" t="s">
        <v>12</v>
      </c>
      <c r="H285" s="31">
        <v>35</v>
      </c>
      <c r="I285" s="31">
        <v>1</v>
      </c>
      <c r="J285" s="47">
        <v>30</v>
      </c>
      <c r="K285" s="86" t="s">
        <v>163</v>
      </c>
      <c r="L285" s="91" t="s">
        <v>454</v>
      </c>
      <c r="M285" s="126" t="s">
        <v>458</v>
      </c>
      <c r="N285" s="70">
        <v>500</v>
      </c>
    </row>
    <row r="286" spans="1:14" ht="71.25" x14ac:dyDescent="0.25">
      <c r="A286" s="102" t="s">
        <v>29</v>
      </c>
      <c r="B286" s="31" t="s">
        <v>28</v>
      </c>
      <c r="C286" s="31" t="s">
        <v>22</v>
      </c>
      <c r="D286" s="31" t="s">
        <v>166</v>
      </c>
      <c r="E286" s="88" t="s">
        <v>615</v>
      </c>
      <c r="F286" s="90" t="s">
        <v>17</v>
      </c>
      <c r="G286" s="31" t="s">
        <v>12</v>
      </c>
      <c r="H286" s="31">
        <v>35</v>
      </c>
      <c r="I286" s="136">
        <v>0</v>
      </c>
      <c r="J286" s="137">
        <v>0</v>
      </c>
      <c r="K286" s="86" t="s">
        <v>163</v>
      </c>
      <c r="L286" s="31" t="s">
        <v>71</v>
      </c>
      <c r="M286" s="126" t="s">
        <v>462</v>
      </c>
      <c r="N286" s="70">
        <v>0</v>
      </c>
    </row>
    <row r="287" spans="1:14" ht="71.25" x14ac:dyDescent="0.25">
      <c r="A287" s="102" t="s">
        <v>29</v>
      </c>
      <c r="B287" s="31" t="s">
        <v>28</v>
      </c>
      <c r="C287" s="31" t="s">
        <v>22</v>
      </c>
      <c r="D287" s="31" t="s">
        <v>166</v>
      </c>
      <c r="E287" s="88" t="s">
        <v>615</v>
      </c>
      <c r="F287" s="90" t="s">
        <v>17</v>
      </c>
      <c r="G287" s="31" t="s">
        <v>12</v>
      </c>
      <c r="H287" s="31">
        <v>35</v>
      </c>
      <c r="I287" s="136">
        <v>0</v>
      </c>
      <c r="J287" s="137">
        <v>0</v>
      </c>
      <c r="K287" s="86" t="s">
        <v>163</v>
      </c>
      <c r="L287" s="31" t="s">
        <v>47</v>
      </c>
      <c r="M287" s="126" t="s">
        <v>462</v>
      </c>
      <c r="N287" s="70">
        <v>0</v>
      </c>
    </row>
    <row r="288" spans="1:14" ht="15.75" x14ac:dyDescent="0.25">
      <c r="A288" s="87" t="s">
        <v>289</v>
      </c>
      <c r="B288" s="169" t="s">
        <v>578</v>
      </c>
      <c r="C288" s="170"/>
      <c r="D288" s="171"/>
      <c r="E288" s="88"/>
      <c r="F288" s="46"/>
      <c r="G288" s="46"/>
      <c r="H288" s="46"/>
      <c r="I288" s="88"/>
      <c r="J288" s="88"/>
      <c r="K288" s="42"/>
      <c r="L288" s="88"/>
      <c r="M288" s="103" t="s">
        <v>569</v>
      </c>
      <c r="N288" s="70">
        <v>150</v>
      </c>
    </row>
    <row r="289" spans="1:14" ht="71.25" x14ac:dyDescent="0.25">
      <c r="A289" s="102" t="s">
        <v>29</v>
      </c>
      <c r="B289" s="31" t="s">
        <v>28</v>
      </c>
      <c r="C289" s="31" t="s">
        <v>22</v>
      </c>
      <c r="D289" s="31" t="s">
        <v>49</v>
      </c>
      <c r="E289" s="88" t="s">
        <v>615</v>
      </c>
      <c r="F289" s="90" t="s">
        <v>17</v>
      </c>
      <c r="G289" s="31" t="s">
        <v>12</v>
      </c>
      <c r="H289" s="31">
        <v>35</v>
      </c>
      <c r="I289" s="31">
        <v>1</v>
      </c>
      <c r="J289" s="47">
        <v>32</v>
      </c>
      <c r="K289" s="86" t="s">
        <v>163</v>
      </c>
      <c r="L289" s="31" t="s">
        <v>449</v>
      </c>
      <c r="M289" s="126" t="s">
        <v>532</v>
      </c>
      <c r="N289" s="70">
        <v>500</v>
      </c>
    </row>
    <row r="290" spans="1:14" ht="71.25" x14ac:dyDescent="0.25">
      <c r="A290" s="102" t="s">
        <v>29</v>
      </c>
      <c r="B290" s="31" t="s">
        <v>28</v>
      </c>
      <c r="C290" s="31" t="s">
        <v>22</v>
      </c>
      <c r="D290" s="31" t="s">
        <v>49</v>
      </c>
      <c r="E290" s="88" t="s">
        <v>615</v>
      </c>
      <c r="F290" s="90" t="s">
        <v>17</v>
      </c>
      <c r="G290" s="31" t="s">
        <v>12</v>
      </c>
      <c r="H290" s="31">
        <v>35</v>
      </c>
      <c r="I290" s="31">
        <v>1</v>
      </c>
      <c r="J290" s="47">
        <v>32</v>
      </c>
      <c r="K290" s="86" t="s">
        <v>163</v>
      </c>
      <c r="L290" s="31" t="s">
        <v>180</v>
      </c>
      <c r="M290" s="126" t="s">
        <v>458</v>
      </c>
      <c r="N290" s="70">
        <v>500</v>
      </c>
    </row>
    <row r="291" spans="1:14" ht="71.25" x14ac:dyDescent="0.25">
      <c r="A291" s="102" t="s">
        <v>29</v>
      </c>
      <c r="B291" s="31" t="s">
        <v>28</v>
      </c>
      <c r="C291" s="31" t="s">
        <v>22</v>
      </c>
      <c r="D291" s="31" t="s">
        <v>49</v>
      </c>
      <c r="E291" s="88" t="s">
        <v>615</v>
      </c>
      <c r="F291" s="90" t="s">
        <v>17</v>
      </c>
      <c r="G291" s="31" t="s">
        <v>12</v>
      </c>
      <c r="H291" s="31">
        <v>35</v>
      </c>
      <c r="I291" s="136">
        <v>0</v>
      </c>
      <c r="J291" s="137">
        <v>0</v>
      </c>
      <c r="K291" s="86" t="s">
        <v>163</v>
      </c>
      <c r="L291" s="31" t="s">
        <v>181</v>
      </c>
      <c r="M291" s="126" t="s">
        <v>462</v>
      </c>
      <c r="N291" s="70">
        <v>0</v>
      </c>
    </row>
    <row r="292" spans="1:14" ht="71.25" x14ac:dyDescent="0.25">
      <c r="A292" s="102" t="s">
        <v>29</v>
      </c>
      <c r="B292" s="31" t="s">
        <v>28</v>
      </c>
      <c r="C292" s="31" t="s">
        <v>22</v>
      </c>
      <c r="D292" s="31" t="s">
        <v>49</v>
      </c>
      <c r="E292" s="88" t="s">
        <v>615</v>
      </c>
      <c r="F292" s="90" t="s">
        <v>17</v>
      </c>
      <c r="G292" s="31" t="s">
        <v>12</v>
      </c>
      <c r="H292" s="31">
        <v>35</v>
      </c>
      <c r="I292" s="136">
        <v>0</v>
      </c>
      <c r="J292" s="137">
        <v>0</v>
      </c>
      <c r="K292" s="86" t="s">
        <v>163</v>
      </c>
      <c r="L292" s="31" t="s">
        <v>182</v>
      </c>
      <c r="M292" s="126" t="s">
        <v>462</v>
      </c>
      <c r="N292" s="70">
        <v>0</v>
      </c>
    </row>
    <row r="293" spans="1:14" ht="71.25" x14ac:dyDescent="0.25">
      <c r="A293" s="102" t="s">
        <v>29</v>
      </c>
      <c r="B293" s="31" t="s">
        <v>28</v>
      </c>
      <c r="C293" s="31" t="s">
        <v>22</v>
      </c>
      <c r="D293" s="31" t="s">
        <v>49</v>
      </c>
      <c r="E293" s="88" t="s">
        <v>615</v>
      </c>
      <c r="F293" s="90" t="s">
        <v>17</v>
      </c>
      <c r="G293" s="31" t="s">
        <v>12</v>
      </c>
      <c r="H293" s="31">
        <v>35</v>
      </c>
      <c r="I293" s="31">
        <v>1</v>
      </c>
      <c r="J293" s="47">
        <v>35</v>
      </c>
      <c r="K293" s="86" t="s">
        <v>163</v>
      </c>
      <c r="L293" s="31" t="s">
        <v>183</v>
      </c>
      <c r="M293" s="126" t="s">
        <v>458</v>
      </c>
      <c r="N293" s="70">
        <v>500</v>
      </c>
    </row>
    <row r="294" spans="1:14" ht="71.25" x14ac:dyDescent="0.25">
      <c r="A294" s="102" t="s">
        <v>29</v>
      </c>
      <c r="B294" s="31" t="s">
        <v>28</v>
      </c>
      <c r="C294" s="31" t="s">
        <v>22</v>
      </c>
      <c r="D294" s="31" t="s">
        <v>49</v>
      </c>
      <c r="E294" s="88" t="s">
        <v>615</v>
      </c>
      <c r="F294" s="90" t="s">
        <v>17</v>
      </c>
      <c r="G294" s="31" t="s">
        <v>12</v>
      </c>
      <c r="H294" s="31">
        <v>35</v>
      </c>
      <c r="I294" s="136">
        <v>0</v>
      </c>
      <c r="J294" s="137">
        <v>0</v>
      </c>
      <c r="K294" s="86" t="s">
        <v>163</v>
      </c>
      <c r="L294" s="31" t="s">
        <v>533</v>
      </c>
      <c r="M294" s="126" t="s">
        <v>462</v>
      </c>
      <c r="N294" s="70">
        <v>0</v>
      </c>
    </row>
    <row r="295" spans="1:14" ht="15.75" x14ac:dyDescent="0.25">
      <c r="A295" s="87" t="s">
        <v>289</v>
      </c>
      <c r="B295" s="169" t="s">
        <v>579</v>
      </c>
      <c r="C295" s="170"/>
      <c r="D295" s="171"/>
      <c r="E295" s="88"/>
      <c r="F295" s="46"/>
      <c r="G295" s="46"/>
      <c r="H295" s="46"/>
      <c r="I295" s="88"/>
      <c r="J295" s="88"/>
      <c r="K295" s="42"/>
      <c r="L295" s="88"/>
      <c r="M295" s="103" t="s">
        <v>292</v>
      </c>
      <c r="N295" s="70">
        <v>150</v>
      </c>
    </row>
    <row r="296" spans="1:14" ht="71.25" x14ac:dyDescent="0.25">
      <c r="A296" s="102" t="s">
        <v>29</v>
      </c>
      <c r="B296" s="31" t="s">
        <v>28</v>
      </c>
      <c r="C296" s="31" t="s">
        <v>22</v>
      </c>
      <c r="D296" s="31" t="s">
        <v>169</v>
      </c>
      <c r="E296" s="88" t="s">
        <v>615</v>
      </c>
      <c r="F296" s="90" t="s">
        <v>17</v>
      </c>
      <c r="G296" s="31" t="s">
        <v>12</v>
      </c>
      <c r="H296" s="31">
        <v>35</v>
      </c>
      <c r="I296" s="31">
        <v>1</v>
      </c>
      <c r="J296" s="47">
        <v>25</v>
      </c>
      <c r="K296" s="86" t="s">
        <v>163</v>
      </c>
      <c r="L296" s="31" t="s">
        <v>194</v>
      </c>
      <c r="M296" s="126" t="s">
        <v>458</v>
      </c>
      <c r="N296" s="70">
        <v>500</v>
      </c>
    </row>
    <row r="297" spans="1:14" ht="71.25" x14ac:dyDescent="0.25">
      <c r="A297" s="102" t="s">
        <v>29</v>
      </c>
      <c r="B297" s="31" t="s">
        <v>28</v>
      </c>
      <c r="C297" s="31" t="s">
        <v>22</v>
      </c>
      <c r="D297" s="31" t="s">
        <v>169</v>
      </c>
      <c r="E297" s="88" t="s">
        <v>615</v>
      </c>
      <c r="F297" s="90" t="s">
        <v>17</v>
      </c>
      <c r="G297" s="31" t="s">
        <v>12</v>
      </c>
      <c r="H297" s="31">
        <v>35</v>
      </c>
      <c r="I297" s="31">
        <v>1</v>
      </c>
      <c r="J297" s="47">
        <v>26</v>
      </c>
      <c r="K297" s="86" t="s">
        <v>163</v>
      </c>
      <c r="L297" s="31" t="s">
        <v>533</v>
      </c>
      <c r="M297" s="126" t="s">
        <v>534</v>
      </c>
      <c r="N297" s="70">
        <v>500</v>
      </c>
    </row>
    <row r="298" spans="1:14" ht="71.25" x14ac:dyDescent="0.25">
      <c r="A298" s="102" t="s">
        <v>29</v>
      </c>
      <c r="B298" s="31" t="s">
        <v>28</v>
      </c>
      <c r="C298" s="31" t="s">
        <v>22</v>
      </c>
      <c r="D298" s="31" t="s">
        <v>169</v>
      </c>
      <c r="E298" s="88" t="s">
        <v>615</v>
      </c>
      <c r="F298" s="90" t="s">
        <v>17</v>
      </c>
      <c r="G298" s="31" t="s">
        <v>12</v>
      </c>
      <c r="H298" s="31">
        <v>35</v>
      </c>
      <c r="I298" s="31">
        <v>1</v>
      </c>
      <c r="J298" s="47">
        <v>25</v>
      </c>
      <c r="K298" s="86" t="s">
        <v>163</v>
      </c>
      <c r="L298" s="31" t="s">
        <v>196</v>
      </c>
      <c r="M298" s="126" t="s">
        <v>458</v>
      </c>
      <c r="N298" s="70">
        <v>500</v>
      </c>
    </row>
    <row r="299" spans="1:14" ht="71.25" x14ac:dyDescent="0.25">
      <c r="A299" s="102" t="s">
        <v>29</v>
      </c>
      <c r="B299" s="31" t="s">
        <v>28</v>
      </c>
      <c r="C299" s="31" t="s">
        <v>22</v>
      </c>
      <c r="D299" s="31" t="s">
        <v>169</v>
      </c>
      <c r="E299" s="88" t="s">
        <v>615</v>
      </c>
      <c r="F299" s="90" t="s">
        <v>17</v>
      </c>
      <c r="G299" s="31" t="s">
        <v>12</v>
      </c>
      <c r="H299" s="31">
        <v>35</v>
      </c>
      <c r="I299" s="31">
        <v>1</v>
      </c>
      <c r="J299" s="47">
        <v>24</v>
      </c>
      <c r="K299" s="86" t="s">
        <v>163</v>
      </c>
      <c r="L299" s="31" t="s">
        <v>197</v>
      </c>
      <c r="M299" s="126" t="s">
        <v>458</v>
      </c>
      <c r="N299" s="70">
        <v>500</v>
      </c>
    </row>
    <row r="300" spans="1:14" ht="71.25" x14ac:dyDescent="0.25">
      <c r="A300" s="102" t="s">
        <v>29</v>
      </c>
      <c r="B300" s="31" t="s">
        <v>28</v>
      </c>
      <c r="C300" s="31" t="s">
        <v>22</v>
      </c>
      <c r="D300" s="31" t="s">
        <v>169</v>
      </c>
      <c r="E300" s="88" t="s">
        <v>615</v>
      </c>
      <c r="F300" s="90" t="s">
        <v>17</v>
      </c>
      <c r="G300" s="31" t="s">
        <v>12</v>
      </c>
      <c r="H300" s="31">
        <v>35</v>
      </c>
      <c r="I300" s="31">
        <v>1</v>
      </c>
      <c r="J300" s="47">
        <v>25</v>
      </c>
      <c r="K300" s="86" t="s">
        <v>163</v>
      </c>
      <c r="L300" s="31" t="s">
        <v>71</v>
      </c>
      <c r="M300" s="126" t="s">
        <v>535</v>
      </c>
      <c r="N300" s="70">
        <v>500</v>
      </c>
    </row>
    <row r="301" spans="1:14" ht="15.75" x14ac:dyDescent="0.25">
      <c r="A301" s="87" t="s">
        <v>289</v>
      </c>
      <c r="B301" s="169" t="s">
        <v>582</v>
      </c>
      <c r="C301" s="170"/>
      <c r="D301" s="171"/>
      <c r="E301" s="88"/>
      <c r="F301" s="46"/>
      <c r="G301" s="46"/>
      <c r="H301" s="46"/>
      <c r="I301" s="88"/>
      <c r="J301" s="88"/>
      <c r="K301" s="42"/>
      <c r="L301" s="88"/>
      <c r="M301" s="103" t="s">
        <v>295</v>
      </c>
      <c r="N301" s="70">
        <v>150</v>
      </c>
    </row>
    <row r="302" spans="1:14" ht="71.25" x14ac:dyDescent="0.25">
      <c r="A302" s="102" t="s">
        <v>29</v>
      </c>
      <c r="B302" s="31" t="s">
        <v>28</v>
      </c>
      <c r="C302" s="31" t="s">
        <v>22</v>
      </c>
      <c r="D302" s="31" t="s">
        <v>451</v>
      </c>
      <c r="E302" s="88" t="s">
        <v>615</v>
      </c>
      <c r="F302" s="90" t="s">
        <v>17</v>
      </c>
      <c r="G302" s="31" t="s">
        <v>12</v>
      </c>
      <c r="H302" s="31">
        <v>35</v>
      </c>
      <c r="I302" s="31">
        <v>1</v>
      </c>
      <c r="J302" s="47">
        <v>24</v>
      </c>
      <c r="K302" s="86" t="s">
        <v>163</v>
      </c>
      <c r="L302" s="31" t="s">
        <v>176</v>
      </c>
      <c r="M302" s="126" t="s">
        <v>458</v>
      </c>
      <c r="N302" s="70">
        <v>500</v>
      </c>
    </row>
    <row r="303" spans="1:14" ht="71.25" x14ac:dyDescent="0.25">
      <c r="A303" s="102" t="s">
        <v>29</v>
      </c>
      <c r="B303" s="31" t="s">
        <v>28</v>
      </c>
      <c r="C303" s="31" t="s">
        <v>22</v>
      </c>
      <c r="D303" s="31" t="s">
        <v>451</v>
      </c>
      <c r="E303" s="88" t="s">
        <v>615</v>
      </c>
      <c r="F303" s="90" t="s">
        <v>17</v>
      </c>
      <c r="G303" s="31" t="s">
        <v>12</v>
      </c>
      <c r="H303" s="31">
        <v>35</v>
      </c>
      <c r="I303" s="31">
        <v>1</v>
      </c>
      <c r="J303" s="47">
        <v>30</v>
      </c>
      <c r="K303" s="86" t="s">
        <v>163</v>
      </c>
      <c r="L303" s="31" t="s">
        <v>177</v>
      </c>
      <c r="M303" s="126" t="s">
        <v>458</v>
      </c>
      <c r="N303" s="70">
        <v>500</v>
      </c>
    </row>
    <row r="304" spans="1:14" ht="71.25" x14ac:dyDescent="0.25">
      <c r="A304" s="102" t="s">
        <v>29</v>
      </c>
      <c r="B304" s="31" t="s">
        <v>28</v>
      </c>
      <c r="C304" s="31" t="s">
        <v>22</v>
      </c>
      <c r="D304" s="31" t="s">
        <v>451</v>
      </c>
      <c r="E304" s="88" t="s">
        <v>615</v>
      </c>
      <c r="F304" s="90" t="s">
        <v>17</v>
      </c>
      <c r="G304" s="31" t="s">
        <v>12</v>
      </c>
      <c r="H304" s="31">
        <v>35</v>
      </c>
      <c r="I304" s="31">
        <v>1</v>
      </c>
      <c r="J304" s="47">
        <v>25</v>
      </c>
      <c r="K304" s="86" t="s">
        <v>163</v>
      </c>
      <c r="L304" s="31" t="s">
        <v>536</v>
      </c>
      <c r="M304" s="126" t="s">
        <v>537</v>
      </c>
      <c r="N304" s="70">
        <v>500</v>
      </c>
    </row>
    <row r="305" spans="1:14" ht="71.25" x14ac:dyDescent="0.25">
      <c r="A305" s="102" t="s">
        <v>29</v>
      </c>
      <c r="B305" s="31" t="s">
        <v>28</v>
      </c>
      <c r="C305" s="31" t="s">
        <v>22</v>
      </c>
      <c r="D305" s="31" t="s">
        <v>451</v>
      </c>
      <c r="E305" s="88" t="s">
        <v>615</v>
      </c>
      <c r="F305" s="90" t="s">
        <v>17</v>
      </c>
      <c r="G305" s="31" t="s">
        <v>12</v>
      </c>
      <c r="H305" s="31">
        <v>35</v>
      </c>
      <c r="I305" s="31">
        <v>1</v>
      </c>
      <c r="J305" s="47">
        <v>27</v>
      </c>
      <c r="K305" s="86" t="s">
        <v>163</v>
      </c>
      <c r="L305" s="31" t="s">
        <v>509</v>
      </c>
      <c r="M305" s="126" t="s">
        <v>538</v>
      </c>
      <c r="N305" s="70">
        <v>500</v>
      </c>
    </row>
    <row r="306" spans="1:14" ht="71.25" x14ac:dyDescent="0.25">
      <c r="A306" s="102" t="s">
        <v>29</v>
      </c>
      <c r="B306" s="31" t="s">
        <v>28</v>
      </c>
      <c r="C306" s="31" t="s">
        <v>22</v>
      </c>
      <c r="D306" s="31" t="s">
        <v>451</v>
      </c>
      <c r="E306" s="88" t="s">
        <v>615</v>
      </c>
      <c r="F306" s="90" t="s">
        <v>17</v>
      </c>
      <c r="G306" s="31" t="s">
        <v>12</v>
      </c>
      <c r="H306" s="31">
        <v>35</v>
      </c>
      <c r="I306" s="31">
        <v>1</v>
      </c>
      <c r="J306" s="47">
        <v>34</v>
      </c>
      <c r="K306" s="86" t="s">
        <v>163</v>
      </c>
      <c r="L306" s="31" t="s">
        <v>178</v>
      </c>
      <c r="M306" s="126" t="s">
        <v>458</v>
      </c>
      <c r="N306" s="70">
        <v>500</v>
      </c>
    </row>
    <row r="307" spans="1:14" ht="71.25" x14ac:dyDescent="0.25">
      <c r="A307" s="102" t="s">
        <v>29</v>
      </c>
      <c r="B307" s="31" t="s">
        <v>28</v>
      </c>
      <c r="C307" s="31" t="s">
        <v>22</v>
      </c>
      <c r="D307" s="31" t="s">
        <v>451</v>
      </c>
      <c r="E307" s="88" t="s">
        <v>615</v>
      </c>
      <c r="F307" s="90" t="s">
        <v>17</v>
      </c>
      <c r="G307" s="31" t="s">
        <v>12</v>
      </c>
      <c r="H307" s="31">
        <v>35</v>
      </c>
      <c r="I307" s="136">
        <v>0</v>
      </c>
      <c r="J307" s="137">
        <v>0</v>
      </c>
      <c r="K307" s="86" t="s">
        <v>163</v>
      </c>
      <c r="L307" s="31" t="s">
        <v>539</v>
      </c>
      <c r="M307" s="126" t="s">
        <v>468</v>
      </c>
      <c r="N307" s="70">
        <v>0</v>
      </c>
    </row>
    <row r="308" spans="1:14" ht="15.75" x14ac:dyDescent="0.25">
      <c r="A308" s="87" t="s">
        <v>289</v>
      </c>
      <c r="B308" s="169" t="s">
        <v>577</v>
      </c>
      <c r="C308" s="170"/>
      <c r="D308" s="171"/>
      <c r="E308" s="88"/>
      <c r="F308" s="46"/>
      <c r="G308" s="46"/>
      <c r="H308" s="46"/>
      <c r="I308" s="88"/>
      <c r="J308" s="88"/>
      <c r="K308" s="42"/>
      <c r="L308" s="88"/>
      <c r="M308" s="103" t="s">
        <v>295</v>
      </c>
      <c r="N308" s="70">
        <v>150</v>
      </c>
    </row>
    <row r="309" spans="1:14" ht="71.25" x14ac:dyDescent="0.25">
      <c r="A309" s="102" t="s">
        <v>29</v>
      </c>
      <c r="B309" s="31" t="s">
        <v>28</v>
      </c>
      <c r="C309" s="31" t="s">
        <v>22</v>
      </c>
      <c r="D309" s="31" t="s">
        <v>164</v>
      </c>
      <c r="E309" s="88" t="s">
        <v>615</v>
      </c>
      <c r="F309" s="90" t="s">
        <v>20</v>
      </c>
      <c r="G309" s="31" t="s">
        <v>12</v>
      </c>
      <c r="H309" s="31">
        <v>35</v>
      </c>
      <c r="I309" s="31">
        <v>1</v>
      </c>
      <c r="J309" s="47">
        <v>32</v>
      </c>
      <c r="K309" s="86" t="s">
        <v>163</v>
      </c>
      <c r="L309" s="31" t="s">
        <v>33</v>
      </c>
      <c r="M309" s="126" t="s">
        <v>458</v>
      </c>
      <c r="N309" s="70">
        <v>500</v>
      </c>
    </row>
    <row r="310" spans="1:14" ht="71.25" x14ac:dyDescent="0.25">
      <c r="A310" s="102" t="s">
        <v>29</v>
      </c>
      <c r="B310" s="31" t="s">
        <v>28</v>
      </c>
      <c r="C310" s="31" t="s">
        <v>22</v>
      </c>
      <c r="D310" s="31" t="s">
        <v>164</v>
      </c>
      <c r="E310" s="88" t="s">
        <v>615</v>
      </c>
      <c r="F310" s="90" t="s">
        <v>20</v>
      </c>
      <c r="G310" s="31" t="s">
        <v>12</v>
      </c>
      <c r="H310" s="31">
        <v>35</v>
      </c>
      <c r="I310" s="31">
        <v>1</v>
      </c>
      <c r="J310" s="47">
        <v>31</v>
      </c>
      <c r="K310" s="86" t="s">
        <v>163</v>
      </c>
      <c r="L310" s="31" t="s">
        <v>34</v>
      </c>
      <c r="M310" s="126" t="s">
        <v>458</v>
      </c>
      <c r="N310" s="70">
        <v>500</v>
      </c>
    </row>
    <row r="311" spans="1:14" ht="71.25" x14ac:dyDescent="0.25">
      <c r="A311" s="102" t="s">
        <v>29</v>
      </c>
      <c r="B311" s="31" t="s">
        <v>28</v>
      </c>
      <c r="C311" s="31" t="s">
        <v>22</v>
      </c>
      <c r="D311" s="31" t="s">
        <v>164</v>
      </c>
      <c r="E311" s="88" t="s">
        <v>615</v>
      </c>
      <c r="F311" s="90" t="s">
        <v>20</v>
      </c>
      <c r="G311" s="31" t="s">
        <v>12</v>
      </c>
      <c r="H311" s="31">
        <v>35</v>
      </c>
      <c r="I311" s="31">
        <v>1</v>
      </c>
      <c r="J311" s="47">
        <v>33</v>
      </c>
      <c r="K311" s="86" t="s">
        <v>163</v>
      </c>
      <c r="L311" s="31" t="s">
        <v>172</v>
      </c>
      <c r="M311" s="126" t="s">
        <v>458</v>
      </c>
      <c r="N311" s="70">
        <v>500</v>
      </c>
    </row>
    <row r="312" spans="1:14" ht="71.25" x14ac:dyDescent="0.25">
      <c r="A312" s="102" t="s">
        <v>29</v>
      </c>
      <c r="B312" s="31" t="s">
        <v>28</v>
      </c>
      <c r="C312" s="31" t="s">
        <v>22</v>
      </c>
      <c r="D312" s="31" t="s">
        <v>164</v>
      </c>
      <c r="E312" s="88" t="s">
        <v>615</v>
      </c>
      <c r="F312" s="90" t="s">
        <v>20</v>
      </c>
      <c r="G312" s="31" t="s">
        <v>12</v>
      </c>
      <c r="H312" s="31">
        <v>35</v>
      </c>
      <c r="I312" s="31">
        <v>1</v>
      </c>
      <c r="J312" s="47">
        <v>30</v>
      </c>
      <c r="K312" s="86" t="s">
        <v>163</v>
      </c>
      <c r="L312" s="31" t="s">
        <v>35</v>
      </c>
      <c r="M312" s="126" t="s">
        <v>540</v>
      </c>
      <c r="N312" s="70">
        <v>500</v>
      </c>
    </row>
    <row r="313" spans="1:14" ht="15.75" x14ac:dyDescent="0.25">
      <c r="A313" s="87" t="s">
        <v>289</v>
      </c>
      <c r="B313" s="169" t="s">
        <v>590</v>
      </c>
      <c r="C313" s="170"/>
      <c r="D313" s="171"/>
      <c r="E313" s="88"/>
      <c r="F313" s="46"/>
      <c r="G313" s="46"/>
      <c r="H313" s="46"/>
      <c r="I313" s="88"/>
      <c r="J313" s="88"/>
      <c r="K313" s="42"/>
      <c r="L313" s="88"/>
      <c r="M313" s="103" t="s">
        <v>293</v>
      </c>
      <c r="N313" s="70">
        <v>150</v>
      </c>
    </row>
    <row r="314" spans="1:14" ht="71.25" x14ac:dyDescent="0.25">
      <c r="A314" s="102" t="s">
        <v>29</v>
      </c>
      <c r="B314" s="31" t="s">
        <v>28</v>
      </c>
      <c r="C314" s="31" t="s">
        <v>22</v>
      </c>
      <c r="D314" s="31" t="s">
        <v>99</v>
      </c>
      <c r="E314" s="88" t="s">
        <v>615</v>
      </c>
      <c r="F314" s="90" t="s">
        <v>17</v>
      </c>
      <c r="G314" s="31" t="s">
        <v>12</v>
      </c>
      <c r="H314" s="31">
        <v>35</v>
      </c>
      <c r="I314" s="31">
        <v>1</v>
      </c>
      <c r="J314" s="47">
        <v>22</v>
      </c>
      <c r="K314" s="86" t="s">
        <v>163</v>
      </c>
      <c r="L314" s="31" t="s">
        <v>219</v>
      </c>
      <c r="M314" s="126" t="s">
        <v>458</v>
      </c>
      <c r="N314" s="70">
        <v>500</v>
      </c>
    </row>
    <row r="315" spans="1:14" ht="71.25" x14ac:dyDescent="0.25">
      <c r="A315" s="102" t="s">
        <v>29</v>
      </c>
      <c r="B315" s="31" t="s">
        <v>28</v>
      </c>
      <c r="C315" s="31" t="s">
        <v>22</v>
      </c>
      <c r="D315" s="31" t="s">
        <v>99</v>
      </c>
      <c r="E315" s="88" t="s">
        <v>615</v>
      </c>
      <c r="F315" s="90" t="s">
        <v>17</v>
      </c>
      <c r="G315" s="31" t="s">
        <v>12</v>
      </c>
      <c r="H315" s="31">
        <v>35</v>
      </c>
      <c r="I315" s="31">
        <v>1</v>
      </c>
      <c r="J315" s="47">
        <v>23</v>
      </c>
      <c r="K315" s="86" t="s">
        <v>163</v>
      </c>
      <c r="L315" s="31" t="s">
        <v>206</v>
      </c>
      <c r="M315" s="126" t="s">
        <v>613</v>
      </c>
      <c r="N315" s="70">
        <v>500</v>
      </c>
    </row>
    <row r="316" spans="1:14" ht="71.25" x14ac:dyDescent="0.25">
      <c r="A316" s="102" t="s">
        <v>29</v>
      </c>
      <c r="B316" s="31" t="s">
        <v>28</v>
      </c>
      <c r="C316" s="31" t="s">
        <v>22</v>
      </c>
      <c r="D316" s="31" t="s">
        <v>99</v>
      </c>
      <c r="E316" s="88" t="s">
        <v>615</v>
      </c>
      <c r="F316" s="90" t="s">
        <v>17</v>
      </c>
      <c r="G316" s="31" t="s">
        <v>12</v>
      </c>
      <c r="H316" s="31">
        <v>35</v>
      </c>
      <c r="I316" s="31">
        <v>1</v>
      </c>
      <c r="J316" s="47">
        <v>24</v>
      </c>
      <c r="K316" s="86" t="s">
        <v>163</v>
      </c>
      <c r="L316" s="31" t="s">
        <v>220</v>
      </c>
      <c r="M316" s="126" t="s">
        <v>458</v>
      </c>
      <c r="N316" s="70">
        <v>500</v>
      </c>
    </row>
    <row r="317" spans="1:14" ht="71.25" x14ac:dyDescent="0.25">
      <c r="A317" s="102" t="s">
        <v>29</v>
      </c>
      <c r="B317" s="31" t="s">
        <v>28</v>
      </c>
      <c r="C317" s="31" t="s">
        <v>22</v>
      </c>
      <c r="D317" s="31" t="s">
        <v>99</v>
      </c>
      <c r="E317" s="88" t="s">
        <v>615</v>
      </c>
      <c r="F317" s="90" t="s">
        <v>17</v>
      </c>
      <c r="G317" s="31" t="s">
        <v>12</v>
      </c>
      <c r="H317" s="31">
        <v>35</v>
      </c>
      <c r="I317" s="31">
        <v>1</v>
      </c>
      <c r="J317" s="47">
        <v>23</v>
      </c>
      <c r="K317" s="86" t="s">
        <v>163</v>
      </c>
      <c r="L317" s="31" t="s">
        <v>221</v>
      </c>
      <c r="M317" s="126" t="s">
        <v>458</v>
      </c>
      <c r="N317" s="70">
        <v>500</v>
      </c>
    </row>
    <row r="318" spans="1:14" ht="71.25" x14ac:dyDescent="0.25">
      <c r="A318" s="102" t="s">
        <v>29</v>
      </c>
      <c r="B318" s="31" t="s">
        <v>28</v>
      </c>
      <c r="C318" s="31" t="s">
        <v>22</v>
      </c>
      <c r="D318" s="31" t="s">
        <v>99</v>
      </c>
      <c r="E318" s="88" t="s">
        <v>615</v>
      </c>
      <c r="F318" s="90" t="s">
        <v>17</v>
      </c>
      <c r="G318" s="31" t="s">
        <v>12</v>
      </c>
      <c r="H318" s="31">
        <v>35</v>
      </c>
      <c r="I318" s="31">
        <v>1</v>
      </c>
      <c r="J318" s="47">
        <v>23</v>
      </c>
      <c r="K318" s="86" t="s">
        <v>163</v>
      </c>
      <c r="L318" s="31" t="s">
        <v>222</v>
      </c>
      <c r="M318" s="126" t="s">
        <v>458</v>
      </c>
      <c r="N318" s="70">
        <v>500</v>
      </c>
    </row>
    <row r="319" spans="1:14" ht="71.25" x14ac:dyDescent="0.25">
      <c r="A319" s="102" t="s">
        <v>29</v>
      </c>
      <c r="B319" s="31" t="s">
        <v>28</v>
      </c>
      <c r="C319" s="31" t="s">
        <v>22</v>
      </c>
      <c r="D319" s="31" t="s">
        <v>99</v>
      </c>
      <c r="E319" s="88" t="s">
        <v>615</v>
      </c>
      <c r="F319" s="90" t="s">
        <v>17</v>
      </c>
      <c r="G319" s="31" t="s">
        <v>12</v>
      </c>
      <c r="H319" s="31">
        <v>35</v>
      </c>
      <c r="I319" s="31">
        <v>1</v>
      </c>
      <c r="J319" s="47">
        <v>23</v>
      </c>
      <c r="K319" s="86" t="s">
        <v>163</v>
      </c>
      <c r="L319" s="31" t="s">
        <v>541</v>
      </c>
      <c r="M319" s="126" t="s">
        <v>542</v>
      </c>
      <c r="N319" s="70">
        <v>500</v>
      </c>
    </row>
    <row r="320" spans="1:14" ht="71.25" x14ac:dyDescent="0.25">
      <c r="A320" s="102" t="s">
        <v>29</v>
      </c>
      <c r="B320" s="31" t="s">
        <v>28</v>
      </c>
      <c r="C320" s="31" t="s">
        <v>22</v>
      </c>
      <c r="D320" s="31" t="s">
        <v>99</v>
      </c>
      <c r="E320" s="88" t="s">
        <v>615</v>
      </c>
      <c r="F320" s="90" t="s">
        <v>17</v>
      </c>
      <c r="G320" s="31" t="s">
        <v>12</v>
      </c>
      <c r="H320" s="31">
        <v>35</v>
      </c>
      <c r="I320" s="31">
        <v>1</v>
      </c>
      <c r="J320" s="47">
        <v>23</v>
      </c>
      <c r="K320" s="86" t="s">
        <v>163</v>
      </c>
      <c r="L320" s="18" t="s">
        <v>223</v>
      </c>
      <c r="M320" s="21" t="s">
        <v>458</v>
      </c>
      <c r="N320" s="70">
        <v>500</v>
      </c>
    </row>
    <row r="321" spans="1:14" ht="18" x14ac:dyDescent="0.25">
      <c r="A321" s="178" t="s">
        <v>566</v>
      </c>
      <c r="B321" s="179"/>
      <c r="C321" s="179"/>
      <c r="D321" s="179"/>
      <c r="E321" s="179"/>
      <c r="F321" s="179"/>
      <c r="G321" s="179"/>
      <c r="H321" s="179"/>
      <c r="I321" s="179"/>
      <c r="J321" s="179"/>
      <c r="K321" s="179"/>
      <c r="L321" s="179"/>
      <c r="M321" s="179"/>
      <c r="N321" s="180"/>
    </row>
    <row r="322" spans="1:14" ht="71.25" x14ac:dyDescent="0.25">
      <c r="A322" s="102" t="s">
        <v>29</v>
      </c>
      <c r="B322" s="31" t="s">
        <v>28</v>
      </c>
      <c r="C322" s="31" t="s">
        <v>22</v>
      </c>
      <c r="D322" s="31" t="s">
        <v>99</v>
      </c>
      <c r="E322" s="88" t="s">
        <v>615</v>
      </c>
      <c r="F322" s="90" t="s">
        <v>17</v>
      </c>
      <c r="G322" s="31" t="s">
        <v>12</v>
      </c>
      <c r="H322" s="31">
        <v>35</v>
      </c>
      <c r="I322" s="31">
        <v>1</v>
      </c>
      <c r="J322" s="47">
        <v>23</v>
      </c>
      <c r="K322" s="86" t="s">
        <v>163</v>
      </c>
      <c r="L322" s="18" t="s">
        <v>214</v>
      </c>
      <c r="M322" s="126" t="s">
        <v>477</v>
      </c>
      <c r="N322" s="70">
        <v>500</v>
      </c>
    </row>
    <row r="323" spans="1:14" ht="15.75" x14ac:dyDescent="0.25">
      <c r="A323" s="87" t="s">
        <v>289</v>
      </c>
      <c r="B323" s="169" t="s">
        <v>586</v>
      </c>
      <c r="C323" s="170"/>
      <c r="D323" s="171"/>
      <c r="E323" s="88"/>
      <c r="F323" s="46"/>
      <c r="G323" s="46"/>
      <c r="H323" s="46"/>
      <c r="I323" s="88"/>
      <c r="J323" s="88"/>
      <c r="K323" s="42"/>
      <c r="L323" s="88"/>
      <c r="M323" s="103" t="s">
        <v>442</v>
      </c>
      <c r="N323" s="70">
        <v>150</v>
      </c>
    </row>
    <row r="324" spans="1:14" ht="71.25" x14ac:dyDescent="0.25">
      <c r="A324" s="102" t="s">
        <v>29</v>
      </c>
      <c r="B324" s="31" t="s">
        <v>28</v>
      </c>
      <c r="C324" s="31" t="s">
        <v>22</v>
      </c>
      <c r="D324" s="31" t="s">
        <v>73</v>
      </c>
      <c r="E324" s="88" t="s">
        <v>615</v>
      </c>
      <c r="F324" s="90" t="s">
        <v>17</v>
      </c>
      <c r="G324" s="31" t="s">
        <v>12</v>
      </c>
      <c r="H324" s="31">
        <v>35</v>
      </c>
      <c r="I324" s="31">
        <v>1</v>
      </c>
      <c r="J324" s="47">
        <v>30</v>
      </c>
      <c r="K324" s="86" t="s">
        <v>163</v>
      </c>
      <c r="L324" s="31" t="s">
        <v>198</v>
      </c>
      <c r="M324" s="126" t="s">
        <v>458</v>
      </c>
      <c r="N324" s="70">
        <v>500</v>
      </c>
    </row>
    <row r="325" spans="1:14" ht="71.25" x14ac:dyDescent="0.25">
      <c r="A325" s="102" t="s">
        <v>29</v>
      </c>
      <c r="B325" s="31" t="s">
        <v>28</v>
      </c>
      <c r="C325" s="31" t="s">
        <v>22</v>
      </c>
      <c r="D325" s="31" t="s">
        <v>73</v>
      </c>
      <c r="E325" s="88" t="s">
        <v>615</v>
      </c>
      <c r="F325" s="90" t="s">
        <v>17</v>
      </c>
      <c r="G325" s="31" t="s">
        <v>12</v>
      </c>
      <c r="H325" s="31">
        <v>35</v>
      </c>
      <c r="I325" s="31">
        <v>1</v>
      </c>
      <c r="J325" s="47">
        <v>23</v>
      </c>
      <c r="K325" s="86" t="s">
        <v>163</v>
      </c>
      <c r="L325" s="31" t="s">
        <v>199</v>
      </c>
      <c r="M325" s="126" t="s">
        <v>458</v>
      </c>
      <c r="N325" s="70">
        <v>500</v>
      </c>
    </row>
    <row r="326" spans="1:14" ht="71.25" x14ac:dyDescent="0.25">
      <c r="A326" s="102" t="s">
        <v>29</v>
      </c>
      <c r="B326" s="31" t="s">
        <v>28</v>
      </c>
      <c r="C326" s="31" t="s">
        <v>22</v>
      </c>
      <c r="D326" s="31" t="s">
        <v>73</v>
      </c>
      <c r="E326" s="88" t="s">
        <v>615</v>
      </c>
      <c r="F326" s="90" t="s">
        <v>17</v>
      </c>
      <c r="G326" s="31" t="s">
        <v>12</v>
      </c>
      <c r="H326" s="31">
        <v>35</v>
      </c>
      <c r="I326" s="31">
        <v>1</v>
      </c>
      <c r="J326" s="47">
        <v>28</v>
      </c>
      <c r="K326" s="86" t="s">
        <v>163</v>
      </c>
      <c r="L326" s="31" t="s">
        <v>200</v>
      </c>
      <c r="M326" s="126" t="s">
        <v>458</v>
      </c>
      <c r="N326" s="70">
        <v>500</v>
      </c>
    </row>
    <row r="327" spans="1:14" ht="71.25" x14ac:dyDescent="0.25">
      <c r="A327" s="102" t="s">
        <v>29</v>
      </c>
      <c r="B327" s="31" t="s">
        <v>28</v>
      </c>
      <c r="C327" s="31" t="s">
        <v>22</v>
      </c>
      <c r="D327" s="31" t="s">
        <v>73</v>
      </c>
      <c r="E327" s="88" t="s">
        <v>615</v>
      </c>
      <c r="F327" s="90" t="s">
        <v>17</v>
      </c>
      <c r="G327" s="31" t="s">
        <v>12</v>
      </c>
      <c r="H327" s="31">
        <v>35</v>
      </c>
      <c r="I327" s="31">
        <v>1</v>
      </c>
      <c r="J327" s="47">
        <v>32</v>
      </c>
      <c r="K327" s="86" t="s">
        <v>163</v>
      </c>
      <c r="L327" s="31" t="s">
        <v>201</v>
      </c>
      <c r="M327" s="126" t="s">
        <v>458</v>
      </c>
      <c r="N327" s="70">
        <v>500</v>
      </c>
    </row>
    <row r="328" spans="1:14" ht="15.75" x14ac:dyDescent="0.25">
      <c r="A328" s="87" t="s">
        <v>289</v>
      </c>
      <c r="B328" s="169" t="s">
        <v>583</v>
      </c>
      <c r="C328" s="170"/>
      <c r="D328" s="171"/>
      <c r="E328" s="88"/>
      <c r="F328" s="46"/>
      <c r="G328" s="46"/>
      <c r="H328" s="46"/>
      <c r="I328" s="88"/>
      <c r="J328" s="88"/>
      <c r="K328" s="42"/>
      <c r="L328" s="88"/>
      <c r="M328" s="103" t="s">
        <v>293</v>
      </c>
      <c r="N328" s="70">
        <v>150</v>
      </c>
    </row>
    <row r="329" spans="1:14" ht="71.25" x14ac:dyDescent="0.25">
      <c r="A329" s="102" t="s">
        <v>29</v>
      </c>
      <c r="B329" s="31" t="s">
        <v>28</v>
      </c>
      <c r="C329" s="31" t="s">
        <v>22</v>
      </c>
      <c r="D329" s="31" t="s">
        <v>171</v>
      </c>
      <c r="E329" s="88" t="s">
        <v>615</v>
      </c>
      <c r="F329" s="90" t="s">
        <v>17</v>
      </c>
      <c r="G329" s="31" t="s">
        <v>12</v>
      </c>
      <c r="H329" s="31">
        <v>35</v>
      </c>
      <c r="I329" s="31">
        <v>1</v>
      </c>
      <c r="J329" s="47">
        <v>20</v>
      </c>
      <c r="K329" s="86" t="s">
        <v>163</v>
      </c>
      <c r="L329" s="127" t="s">
        <v>572</v>
      </c>
      <c r="M329" s="126" t="s">
        <v>573</v>
      </c>
      <c r="N329" s="70">
        <v>500</v>
      </c>
    </row>
    <row r="330" spans="1:14" ht="71.25" x14ac:dyDescent="0.25">
      <c r="A330" s="102" t="s">
        <v>29</v>
      </c>
      <c r="B330" s="31" t="s">
        <v>28</v>
      </c>
      <c r="C330" s="31" t="s">
        <v>22</v>
      </c>
      <c r="D330" s="31" t="s">
        <v>171</v>
      </c>
      <c r="E330" s="88" t="s">
        <v>615</v>
      </c>
      <c r="F330" s="90" t="s">
        <v>17</v>
      </c>
      <c r="G330" s="31" t="s">
        <v>12</v>
      </c>
      <c r="H330" s="31">
        <v>35</v>
      </c>
      <c r="I330" s="31">
        <v>1</v>
      </c>
      <c r="J330" s="47">
        <v>20</v>
      </c>
      <c r="K330" s="86" t="s">
        <v>163</v>
      </c>
      <c r="L330" s="31" t="s">
        <v>224</v>
      </c>
      <c r="M330" s="126" t="s">
        <v>458</v>
      </c>
      <c r="N330" s="70">
        <v>500</v>
      </c>
    </row>
    <row r="331" spans="1:14" ht="71.25" x14ac:dyDescent="0.25">
      <c r="A331" s="102" t="s">
        <v>29</v>
      </c>
      <c r="B331" s="31" t="s">
        <v>28</v>
      </c>
      <c r="C331" s="31" t="s">
        <v>22</v>
      </c>
      <c r="D331" s="31" t="s">
        <v>171</v>
      </c>
      <c r="E331" s="88" t="s">
        <v>615</v>
      </c>
      <c r="F331" s="90" t="s">
        <v>17</v>
      </c>
      <c r="G331" s="31" t="s">
        <v>12</v>
      </c>
      <c r="H331" s="31">
        <v>35</v>
      </c>
      <c r="I331" s="31">
        <v>1</v>
      </c>
      <c r="J331" s="47">
        <v>20</v>
      </c>
      <c r="K331" s="86" t="s">
        <v>163</v>
      </c>
      <c r="L331" s="31" t="s">
        <v>225</v>
      </c>
      <c r="M331" s="126" t="s">
        <v>458</v>
      </c>
      <c r="N331" s="70">
        <v>500</v>
      </c>
    </row>
    <row r="332" spans="1:14" ht="71.25" x14ac:dyDescent="0.25">
      <c r="A332" s="102" t="s">
        <v>29</v>
      </c>
      <c r="B332" s="31" t="s">
        <v>28</v>
      </c>
      <c r="C332" s="31" t="s">
        <v>22</v>
      </c>
      <c r="D332" s="31" t="s">
        <v>171</v>
      </c>
      <c r="E332" s="88" t="s">
        <v>615</v>
      </c>
      <c r="F332" s="90" t="s">
        <v>17</v>
      </c>
      <c r="G332" s="31" t="s">
        <v>12</v>
      </c>
      <c r="H332" s="31">
        <v>35</v>
      </c>
      <c r="I332" s="31">
        <v>1</v>
      </c>
      <c r="J332" s="47">
        <v>20</v>
      </c>
      <c r="K332" s="86" t="s">
        <v>163</v>
      </c>
      <c r="L332" s="31" t="s">
        <v>543</v>
      </c>
      <c r="M332" s="126" t="s">
        <v>458</v>
      </c>
      <c r="N332" s="70">
        <v>500</v>
      </c>
    </row>
    <row r="333" spans="1:14" ht="71.25" x14ac:dyDescent="0.25">
      <c r="A333" s="74" t="s">
        <v>29</v>
      </c>
      <c r="B333" s="2" t="s">
        <v>28</v>
      </c>
      <c r="C333" s="2" t="s">
        <v>22</v>
      </c>
      <c r="D333" s="2" t="s">
        <v>171</v>
      </c>
      <c r="E333" s="88" t="s">
        <v>615</v>
      </c>
      <c r="F333" s="60" t="s">
        <v>17</v>
      </c>
      <c r="G333" s="2" t="s">
        <v>12</v>
      </c>
      <c r="H333" s="2">
        <v>35</v>
      </c>
      <c r="I333" s="136">
        <v>0</v>
      </c>
      <c r="J333" s="143">
        <v>0</v>
      </c>
      <c r="K333" s="59" t="s">
        <v>163</v>
      </c>
      <c r="L333" s="31" t="s">
        <v>90</v>
      </c>
      <c r="M333" s="126" t="s">
        <v>458</v>
      </c>
      <c r="N333" s="70">
        <v>0</v>
      </c>
    </row>
    <row r="334" spans="1:14" ht="15.75" x14ac:dyDescent="0.25">
      <c r="A334" s="87" t="s">
        <v>289</v>
      </c>
      <c r="B334" s="169" t="s">
        <v>588</v>
      </c>
      <c r="C334" s="170"/>
      <c r="D334" s="171"/>
      <c r="E334" s="88"/>
      <c r="F334" s="46"/>
      <c r="G334" s="46"/>
      <c r="H334" s="46"/>
      <c r="I334" s="88"/>
      <c r="J334" s="88"/>
      <c r="K334" s="42"/>
      <c r="L334" s="88"/>
      <c r="M334" s="103" t="s">
        <v>293</v>
      </c>
      <c r="N334" s="70">
        <v>150</v>
      </c>
    </row>
    <row r="335" spans="1:14" ht="71.25" x14ac:dyDescent="0.25">
      <c r="A335" s="102" t="s">
        <v>29</v>
      </c>
      <c r="B335" s="31" t="s">
        <v>28</v>
      </c>
      <c r="C335" s="31" t="s">
        <v>22</v>
      </c>
      <c r="D335" s="31" t="s">
        <v>165</v>
      </c>
      <c r="E335" s="88" t="s">
        <v>615</v>
      </c>
      <c r="F335" s="90" t="s">
        <v>20</v>
      </c>
      <c r="G335" s="31" t="s">
        <v>12</v>
      </c>
      <c r="H335" s="31">
        <v>35</v>
      </c>
      <c r="I335" s="136">
        <v>0</v>
      </c>
      <c r="J335" s="137">
        <v>0</v>
      </c>
      <c r="K335" s="86" t="s">
        <v>163</v>
      </c>
      <c r="L335" s="97" t="s">
        <v>35</v>
      </c>
      <c r="M335" s="126" t="s">
        <v>468</v>
      </c>
      <c r="N335" s="70">
        <v>0</v>
      </c>
    </row>
    <row r="336" spans="1:14" ht="71.25" x14ac:dyDescent="0.25">
      <c r="A336" s="102" t="s">
        <v>29</v>
      </c>
      <c r="B336" s="31" t="s">
        <v>28</v>
      </c>
      <c r="C336" s="31" t="s">
        <v>22</v>
      </c>
      <c r="D336" s="31" t="s">
        <v>165</v>
      </c>
      <c r="E336" s="88" t="s">
        <v>615</v>
      </c>
      <c r="F336" s="90" t="s">
        <v>20</v>
      </c>
      <c r="G336" s="31" t="s">
        <v>12</v>
      </c>
      <c r="H336" s="31">
        <v>35</v>
      </c>
      <c r="I336" s="31">
        <v>1</v>
      </c>
      <c r="J336" s="47">
        <v>31</v>
      </c>
      <c r="K336" s="86" t="s">
        <v>163</v>
      </c>
      <c r="L336" s="31" t="s">
        <v>38</v>
      </c>
      <c r="M336" s="126" t="s">
        <v>458</v>
      </c>
      <c r="N336" s="70">
        <v>500</v>
      </c>
    </row>
    <row r="337" spans="1:14" ht="71.25" x14ac:dyDescent="0.25">
      <c r="A337" s="102" t="s">
        <v>29</v>
      </c>
      <c r="B337" s="31" t="s">
        <v>28</v>
      </c>
      <c r="C337" s="31" t="s">
        <v>22</v>
      </c>
      <c r="D337" s="31" t="s">
        <v>165</v>
      </c>
      <c r="E337" s="88" t="s">
        <v>615</v>
      </c>
      <c r="F337" s="90" t="s">
        <v>20</v>
      </c>
      <c r="G337" s="31" t="s">
        <v>12</v>
      </c>
      <c r="H337" s="31">
        <v>35</v>
      </c>
      <c r="I337" s="31">
        <v>1</v>
      </c>
      <c r="J337" s="47">
        <v>30</v>
      </c>
      <c r="K337" s="86" t="s">
        <v>163</v>
      </c>
      <c r="L337" s="31" t="s">
        <v>523</v>
      </c>
      <c r="M337" s="126" t="s">
        <v>458</v>
      </c>
      <c r="N337" s="70">
        <v>500</v>
      </c>
    </row>
    <row r="338" spans="1:14" ht="71.25" x14ac:dyDescent="0.25">
      <c r="A338" s="102" t="s">
        <v>29</v>
      </c>
      <c r="B338" s="31" t="s">
        <v>28</v>
      </c>
      <c r="C338" s="31" t="s">
        <v>22</v>
      </c>
      <c r="D338" s="31" t="s">
        <v>165</v>
      </c>
      <c r="E338" s="88" t="s">
        <v>615</v>
      </c>
      <c r="F338" s="90" t="s">
        <v>20</v>
      </c>
      <c r="G338" s="31" t="s">
        <v>12</v>
      </c>
      <c r="H338" s="31">
        <v>35</v>
      </c>
      <c r="I338" s="31">
        <v>1</v>
      </c>
      <c r="J338" s="47">
        <v>32</v>
      </c>
      <c r="K338" s="86" t="s">
        <v>163</v>
      </c>
      <c r="L338" s="31" t="s">
        <v>174</v>
      </c>
      <c r="M338" s="126" t="s">
        <v>458</v>
      </c>
      <c r="N338" s="70">
        <v>500</v>
      </c>
    </row>
    <row r="339" spans="1:14" ht="71.25" x14ac:dyDescent="0.25">
      <c r="A339" s="102" t="s">
        <v>29</v>
      </c>
      <c r="B339" s="31" t="s">
        <v>28</v>
      </c>
      <c r="C339" s="31" t="s">
        <v>22</v>
      </c>
      <c r="D339" s="31" t="s">
        <v>165</v>
      </c>
      <c r="E339" s="88" t="s">
        <v>615</v>
      </c>
      <c r="F339" s="90" t="s">
        <v>17</v>
      </c>
      <c r="G339" s="31" t="s">
        <v>12</v>
      </c>
      <c r="H339" s="31">
        <v>35</v>
      </c>
      <c r="I339" s="31">
        <v>1</v>
      </c>
      <c r="J339" s="47">
        <v>23</v>
      </c>
      <c r="K339" s="86" t="s">
        <v>163</v>
      </c>
      <c r="L339" s="31" t="s">
        <v>175</v>
      </c>
      <c r="M339" s="126" t="s">
        <v>458</v>
      </c>
      <c r="N339" s="70">
        <v>500</v>
      </c>
    </row>
    <row r="340" spans="1:14" ht="71.25" x14ac:dyDescent="0.25">
      <c r="A340" s="102" t="s">
        <v>29</v>
      </c>
      <c r="B340" s="31" t="s">
        <v>28</v>
      </c>
      <c r="C340" s="31" t="s">
        <v>22</v>
      </c>
      <c r="D340" s="31" t="s">
        <v>165</v>
      </c>
      <c r="E340" s="88" t="s">
        <v>615</v>
      </c>
      <c r="F340" s="90" t="s">
        <v>17</v>
      </c>
      <c r="G340" s="31" t="s">
        <v>12</v>
      </c>
      <c r="H340" s="31">
        <v>35</v>
      </c>
      <c r="I340" s="31">
        <v>1</v>
      </c>
      <c r="J340" s="47">
        <v>27</v>
      </c>
      <c r="K340" s="86" t="s">
        <v>163</v>
      </c>
      <c r="L340" s="31" t="s">
        <v>173</v>
      </c>
      <c r="M340" s="126" t="s">
        <v>544</v>
      </c>
      <c r="N340" s="70">
        <v>500</v>
      </c>
    </row>
    <row r="341" spans="1:14" ht="15.75" x14ac:dyDescent="0.25">
      <c r="A341" s="87" t="s">
        <v>289</v>
      </c>
      <c r="B341" s="169" t="s">
        <v>591</v>
      </c>
      <c r="C341" s="170"/>
      <c r="D341" s="171"/>
      <c r="E341" s="31"/>
      <c r="F341" s="90"/>
      <c r="G341" s="31"/>
      <c r="H341" s="31"/>
      <c r="I341" s="31"/>
      <c r="J341" s="47"/>
      <c r="K341" s="86"/>
      <c r="L341" s="31"/>
      <c r="M341" s="103" t="s">
        <v>564</v>
      </c>
      <c r="N341" s="70">
        <v>150</v>
      </c>
    </row>
    <row r="342" spans="1:14" ht="71.25" x14ac:dyDescent="0.25">
      <c r="A342" s="102" t="s">
        <v>29</v>
      </c>
      <c r="B342" s="31" t="s">
        <v>28</v>
      </c>
      <c r="C342" s="31" t="s">
        <v>22</v>
      </c>
      <c r="D342" s="31" t="s">
        <v>112</v>
      </c>
      <c r="E342" s="88" t="s">
        <v>615</v>
      </c>
      <c r="F342" s="90" t="s">
        <v>340</v>
      </c>
      <c r="G342" s="31" t="s">
        <v>12</v>
      </c>
      <c r="H342" s="31">
        <v>35</v>
      </c>
      <c r="I342" s="31">
        <v>1</v>
      </c>
      <c r="J342" s="47">
        <v>37</v>
      </c>
      <c r="K342" s="86" t="s">
        <v>163</v>
      </c>
      <c r="L342" s="31" t="s">
        <v>115</v>
      </c>
      <c r="M342" s="126" t="s">
        <v>458</v>
      </c>
      <c r="N342" s="70">
        <v>500</v>
      </c>
    </row>
    <row r="343" spans="1:14" ht="71.25" x14ac:dyDescent="0.25">
      <c r="A343" s="102" t="s">
        <v>29</v>
      </c>
      <c r="B343" s="31" t="s">
        <v>28</v>
      </c>
      <c r="C343" s="31" t="s">
        <v>22</v>
      </c>
      <c r="D343" s="31" t="s">
        <v>112</v>
      </c>
      <c r="E343" s="88" t="s">
        <v>615</v>
      </c>
      <c r="F343" s="90" t="s">
        <v>340</v>
      </c>
      <c r="G343" s="31" t="s">
        <v>12</v>
      </c>
      <c r="H343" s="31">
        <v>35</v>
      </c>
      <c r="I343" s="31">
        <v>1</v>
      </c>
      <c r="J343" s="47">
        <v>30</v>
      </c>
      <c r="K343" s="86" t="s">
        <v>163</v>
      </c>
      <c r="L343" s="31" t="s">
        <v>344</v>
      </c>
      <c r="M343" s="126" t="s">
        <v>458</v>
      </c>
      <c r="N343" s="70">
        <v>500</v>
      </c>
    </row>
    <row r="344" spans="1:14" ht="71.25" x14ac:dyDescent="0.25">
      <c r="A344" s="102" t="s">
        <v>29</v>
      </c>
      <c r="B344" s="31" t="s">
        <v>28</v>
      </c>
      <c r="C344" s="31" t="s">
        <v>22</v>
      </c>
      <c r="D344" s="31" t="s">
        <v>112</v>
      </c>
      <c r="E344" s="88" t="s">
        <v>615</v>
      </c>
      <c r="F344" s="90" t="s">
        <v>340</v>
      </c>
      <c r="G344" s="31" t="s">
        <v>12</v>
      </c>
      <c r="H344" s="31">
        <v>35</v>
      </c>
      <c r="I344" s="31">
        <v>1</v>
      </c>
      <c r="J344" s="47">
        <v>29</v>
      </c>
      <c r="K344" s="86" t="s">
        <v>163</v>
      </c>
      <c r="L344" s="31" t="s">
        <v>345</v>
      </c>
      <c r="M344" s="126" t="s">
        <v>458</v>
      </c>
      <c r="N344" s="70">
        <v>500</v>
      </c>
    </row>
    <row r="345" spans="1:14" ht="71.25" x14ac:dyDescent="0.25">
      <c r="A345" s="102" t="s">
        <v>29</v>
      </c>
      <c r="B345" s="31" t="s">
        <v>28</v>
      </c>
      <c r="C345" s="31" t="s">
        <v>22</v>
      </c>
      <c r="D345" s="31" t="s">
        <v>112</v>
      </c>
      <c r="E345" s="88" t="s">
        <v>615</v>
      </c>
      <c r="F345" s="90" t="s">
        <v>340</v>
      </c>
      <c r="G345" s="31" t="s">
        <v>12</v>
      </c>
      <c r="H345" s="31">
        <v>35</v>
      </c>
      <c r="I345" s="31">
        <v>1</v>
      </c>
      <c r="J345" s="47">
        <v>26</v>
      </c>
      <c r="K345" s="86" t="s">
        <v>163</v>
      </c>
      <c r="L345" s="31" t="s">
        <v>503</v>
      </c>
      <c r="M345" s="126" t="s">
        <v>546</v>
      </c>
      <c r="N345" s="70">
        <v>500</v>
      </c>
    </row>
    <row r="346" spans="1:14" ht="71.25" x14ac:dyDescent="0.25">
      <c r="A346" s="102" t="s">
        <v>29</v>
      </c>
      <c r="B346" s="31" t="s">
        <v>28</v>
      </c>
      <c r="C346" s="31" t="s">
        <v>22</v>
      </c>
      <c r="D346" s="31" t="s">
        <v>112</v>
      </c>
      <c r="E346" s="88" t="s">
        <v>615</v>
      </c>
      <c r="F346" s="90" t="s">
        <v>340</v>
      </c>
      <c r="G346" s="31" t="s">
        <v>12</v>
      </c>
      <c r="H346" s="31">
        <v>35</v>
      </c>
      <c r="I346" s="31">
        <v>1</v>
      </c>
      <c r="J346" s="47">
        <v>30</v>
      </c>
      <c r="K346" s="86" t="s">
        <v>163</v>
      </c>
      <c r="L346" s="31" t="s">
        <v>346</v>
      </c>
      <c r="M346" s="126" t="s">
        <v>458</v>
      </c>
      <c r="N346" s="70">
        <v>500</v>
      </c>
    </row>
    <row r="347" spans="1:14" ht="71.25" x14ac:dyDescent="0.25">
      <c r="A347" s="102" t="s">
        <v>29</v>
      </c>
      <c r="B347" s="31" t="s">
        <v>28</v>
      </c>
      <c r="C347" s="31" t="s">
        <v>22</v>
      </c>
      <c r="D347" s="31" t="s">
        <v>112</v>
      </c>
      <c r="E347" s="88" t="s">
        <v>615</v>
      </c>
      <c r="F347" s="90" t="s">
        <v>340</v>
      </c>
      <c r="G347" s="31" t="s">
        <v>12</v>
      </c>
      <c r="H347" s="31">
        <v>35</v>
      </c>
      <c r="I347" s="31">
        <v>1</v>
      </c>
      <c r="J347" s="47">
        <v>35</v>
      </c>
      <c r="K347" s="86" t="s">
        <v>163</v>
      </c>
      <c r="L347" s="31" t="s">
        <v>347</v>
      </c>
      <c r="M347" s="126" t="s">
        <v>458</v>
      </c>
      <c r="N347" s="70">
        <v>500</v>
      </c>
    </row>
    <row r="348" spans="1:14" ht="71.25" x14ac:dyDescent="0.25">
      <c r="A348" s="102" t="s">
        <v>29</v>
      </c>
      <c r="B348" s="31" t="s">
        <v>28</v>
      </c>
      <c r="C348" s="31" t="s">
        <v>22</v>
      </c>
      <c r="D348" s="31" t="s">
        <v>112</v>
      </c>
      <c r="E348" s="88" t="s">
        <v>615</v>
      </c>
      <c r="F348" s="90" t="s">
        <v>340</v>
      </c>
      <c r="G348" s="31" t="s">
        <v>12</v>
      </c>
      <c r="H348" s="31">
        <v>35</v>
      </c>
      <c r="I348" s="31">
        <v>1</v>
      </c>
      <c r="J348" s="47">
        <v>21</v>
      </c>
      <c r="K348" s="86" t="s">
        <v>163</v>
      </c>
      <c r="L348" s="31" t="s">
        <v>547</v>
      </c>
      <c r="M348" s="126" t="s">
        <v>548</v>
      </c>
      <c r="N348" s="70">
        <v>500</v>
      </c>
    </row>
    <row r="349" spans="1:14" ht="71.25" x14ac:dyDescent="0.25">
      <c r="A349" s="102" t="s">
        <v>29</v>
      </c>
      <c r="B349" s="31" t="s">
        <v>28</v>
      </c>
      <c r="C349" s="31" t="s">
        <v>22</v>
      </c>
      <c r="D349" s="31" t="s">
        <v>112</v>
      </c>
      <c r="E349" s="88" t="s">
        <v>615</v>
      </c>
      <c r="F349" s="90" t="s">
        <v>340</v>
      </c>
      <c r="G349" s="31" t="s">
        <v>12</v>
      </c>
      <c r="H349" s="31">
        <v>35</v>
      </c>
      <c r="I349" s="31">
        <v>1</v>
      </c>
      <c r="J349" s="47">
        <v>27</v>
      </c>
      <c r="K349" s="86" t="s">
        <v>163</v>
      </c>
      <c r="L349" s="31" t="s">
        <v>116</v>
      </c>
      <c r="M349" s="21" t="s">
        <v>458</v>
      </c>
      <c r="N349" s="70">
        <v>500</v>
      </c>
    </row>
    <row r="350" spans="1:14" ht="71.25" x14ac:dyDescent="0.25">
      <c r="A350" s="102" t="s">
        <v>29</v>
      </c>
      <c r="B350" s="31" t="s">
        <v>28</v>
      </c>
      <c r="C350" s="31" t="s">
        <v>22</v>
      </c>
      <c r="D350" s="31" t="s">
        <v>112</v>
      </c>
      <c r="E350" s="88" t="s">
        <v>615</v>
      </c>
      <c r="F350" s="90" t="s">
        <v>340</v>
      </c>
      <c r="G350" s="31" t="s">
        <v>12</v>
      </c>
      <c r="H350" s="31">
        <v>35</v>
      </c>
      <c r="I350" s="31">
        <v>1</v>
      </c>
      <c r="J350" s="47">
        <v>23</v>
      </c>
      <c r="K350" s="86" t="s">
        <v>163</v>
      </c>
      <c r="L350" s="31" t="s">
        <v>348</v>
      </c>
      <c r="M350" s="21" t="s">
        <v>458</v>
      </c>
      <c r="N350" s="70">
        <v>500</v>
      </c>
    </row>
    <row r="351" spans="1:14" ht="18" x14ac:dyDescent="0.25">
      <c r="A351" s="178" t="s">
        <v>611</v>
      </c>
      <c r="B351" s="179"/>
      <c r="C351" s="179"/>
      <c r="D351" s="179"/>
      <c r="E351" s="179"/>
      <c r="F351" s="179"/>
      <c r="G351" s="179"/>
      <c r="H351" s="179"/>
      <c r="I351" s="179"/>
      <c r="J351" s="179"/>
      <c r="K351" s="179"/>
      <c r="L351" s="179"/>
      <c r="M351" s="179"/>
      <c r="N351" s="180"/>
    </row>
    <row r="352" spans="1:14" ht="71.25" x14ac:dyDescent="0.25">
      <c r="A352" s="102" t="s">
        <v>29</v>
      </c>
      <c r="B352" s="31" t="s">
        <v>28</v>
      </c>
      <c r="C352" s="31" t="s">
        <v>22</v>
      </c>
      <c r="D352" s="31" t="s">
        <v>112</v>
      </c>
      <c r="E352" s="88" t="s">
        <v>615</v>
      </c>
      <c r="F352" s="90" t="s">
        <v>340</v>
      </c>
      <c r="G352" s="31" t="s">
        <v>12</v>
      </c>
      <c r="H352" s="31">
        <v>35</v>
      </c>
      <c r="I352" s="31">
        <v>1</v>
      </c>
      <c r="J352" s="47">
        <v>27</v>
      </c>
      <c r="K352" s="86" t="s">
        <v>163</v>
      </c>
      <c r="L352" s="31" t="s">
        <v>212</v>
      </c>
      <c r="M352" s="126" t="s">
        <v>477</v>
      </c>
      <c r="N352" s="70">
        <v>500</v>
      </c>
    </row>
    <row r="353" spans="1:14" ht="71.25" x14ac:dyDescent="0.25">
      <c r="A353" s="102" t="s">
        <v>29</v>
      </c>
      <c r="B353" s="31" t="s">
        <v>28</v>
      </c>
      <c r="C353" s="31" t="s">
        <v>22</v>
      </c>
      <c r="D353" s="31" t="s">
        <v>112</v>
      </c>
      <c r="E353" s="88" t="s">
        <v>615</v>
      </c>
      <c r="F353" s="90" t="s">
        <v>340</v>
      </c>
      <c r="G353" s="31" t="s">
        <v>12</v>
      </c>
      <c r="H353" s="31">
        <v>35</v>
      </c>
      <c r="I353" s="31">
        <v>1</v>
      </c>
      <c r="J353" s="47">
        <v>24</v>
      </c>
      <c r="K353" s="86" t="s">
        <v>163</v>
      </c>
      <c r="L353" s="31" t="s">
        <v>549</v>
      </c>
      <c r="M353" s="126" t="s">
        <v>477</v>
      </c>
      <c r="N353" s="70">
        <v>500</v>
      </c>
    </row>
    <row r="354" spans="1:14" ht="71.25" x14ac:dyDescent="0.25">
      <c r="A354" s="102" t="s">
        <v>29</v>
      </c>
      <c r="B354" s="31" t="s">
        <v>28</v>
      </c>
      <c r="C354" s="31" t="s">
        <v>22</v>
      </c>
      <c r="D354" s="31" t="s">
        <v>112</v>
      </c>
      <c r="E354" s="88" t="s">
        <v>615</v>
      </c>
      <c r="F354" s="90" t="s">
        <v>340</v>
      </c>
      <c r="G354" s="31" t="s">
        <v>12</v>
      </c>
      <c r="H354" s="31">
        <v>35</v>
      </c>
      <c r="I354" s="31">
        <v>1</v>
      </c>
      <c r="J354" s="47">
        <v>31</v>
      </c>
      <c r="K354" s="86" t="s">
        <v>163</v>
      </c>
      <c r="L354" s="31" t="s">
        <v>208</v>
      </c>
      <c r="M354" s="126" t="s">
        <v>477</v>
      </c>
      <c r="N354" s="70">
        <v>500</v>
      </c>
    </row>
    <row r="355" spans="1:14" ht="71.25" x14ac:dyDescent="0.25">
      <c r="A355" s="102" t="s">
        <v>29</v>
      </c>
      <c r="B355" s="31" t="s">
        <v>28</v>
      </c>
      <c r="C355" s="31" t="s">
        <v>22</v>
      </c>
      <c r="D355" s="31" t="s">
        <v>112</v>
      </c>
      <c r="E355" s="88" t="s">
        <v>615</v>
      </c>
      <c r="F355" s="90" t="s">
        <v>340</v>
      </c>
      <c r="G355" s="31" t="s">
        <v>12</v>
      </c>
      <c r="H355" s="31">
        <v>35</v>
      </c>
      <c r="I355" s="31">
        <v>1</v>
      </c>
      <c r="J355" s="47">
        <v>26</v>
      </c>
      <c r="K355" s="86" t="s">
        <v>163</v>
      </c>
      <c r="L355" s="31" t="s">
        <v>349</v>
      </c>
      <c r="M355" s="126" t="s">
        <v>477</v>
      </c>
      <c r="N355" s="70">
        <v>500</v>
      </c>
    </row>
    <row r="356" spans="1:14" ht="71.25" x14ac:dyDescent="0.25">
      <c r="A356" s="102" t="s">
        <v>29</v>
      </c>
      <c r="B356" s="31" t="s">
        <v>28</v>
      </c>
      <c r="C356" s="31" t="s">
        <v>22</v>
      </c>
      <c r="D356" s="31" t="s">
        <v>112</v>
      </c>
      <c r="E356" s="88" t="s">
        <v>615</v>
      </c>
      <c r="F356" s="90" t="s">
        <v>340</v>
      </c>
      <c r="G356" s="31" t="s">
        <v>12</v>
      </c>
      <c r="H356" s="31">
        <v>35</v>
      </c>
      <c r="I356" s="31">
        <v>1</v>
      </c>
      <c r="J356" s="47">
        <v>26</v>
      </c>
      <c r="K356" s="86" t="s">
        <v>163</v>
      </c>
      <c r="L356" s="31" t="s">
        <v>94</v>
      </c>
      <c r="M356" s="126" t="s">
        <v>477</v>
      </c>
      <c r="N356" s="70">
        <v>500</v>
      </c>
    </row>
    <row r="357" spans="1:14" ht="71.25" x14ac:dyDescent="0.25">
      <c r="A357" s="102" t="s">
        <v>29</v>
      </c>
      <c r="B357" s="31" t="s">
        <v>28</v>
      </c>
      <c r="C357" s="31" t="s">
        <v>22</v>
      </c>
      <c r="D357" s="31" t="s">
        <v>112</v>
      </c>
      <c r="E357" s="88" t="s">
        <v>615</v>
      </c>
      <c r="F357" s="90" t="s">
        <v>340</v>
      </c>
      <c r="G357" s="31" t="s">
        <v>12</v>
      </c>
      <c r="H357" s="31">
        <v>35</v>
      </c>
      <c r="I357" s="31">
        <v>1</v>
      </c>
      <c r="J357" s="47">
        <v>33</v>
      </c>
      <c r="K357" s="86" t="s">
        <v>163</v>
      </c>
      <c r="L357" s="31" t="s">
        <v>209</v>
      </c>
      <c r="M357" s="126" t="s">
        <v>477</v>
      </c>
      <c r="N357" s="70">
        <v>500</v>
      </c>
    </row>
    <row r="358" spans="1:14" ht="71.25" x14ac:dyDescent="0.25">
      <c r="A358" s="102" t="s">
        <v>29</v>
      </c>
      <c r="B358" s="31" t="s">
        <v>28</v>
      </c>
      <c r="C358" s="31" t="s">
        <v>22</v>
      </c>
      <c r="D358" s="31" t="s">
        <v>112</v>
      </c>
      <c r="E358" s="88" t="s">
        <v>615</v>
      </c>
      <c r="F358" s="90" t="s">
        <v>340</v>
      </c>
      <c r="G358" s="31" t="s">
        <v>12</v>
      </c>
      <c r="H358" s="31">
        <v>35</v>
      </c>
      <c r="I358" s="31">
        <v>1</v>
      </c>
      <c r="J358" s="47">
        <v>30</v>
      </c>
      <c r="K358" s="86" t="s">
        <v>163</v>
      </c>
      <c r="L358" s="31" t="s">
        <v>211</v>
      </c>
      <c r="M358" s="126" t="s">
        <v>477</v>
      </c>
      <c r="N358" s="70">
        <v>500</v>
      </c>
    </row>
    <row r="359" spans="1:14" ht="15.75" x14ac:dyDescent="0.25">
      <c r="A359" s="87" t="s">
        <v>289</v>
      </c>
      <c r="B359" s="169" t="s">
        <v>592</v>
      </c>
      <c r="C359" s="170"/>
      <c r="D359" s="171"/>
      <c r="E359" s="31"/>
      <c r="F359" s="90"/>
      <c r="G359" s="31"/>
      <c r="H359" s="31"/>
      <c r="I359" s="31"/>
      <c r="J359" s="47"/>
      <c r="K359" s="86"/>
      <c r="L359" s="31"/>
      <c r="M359" s="103" t="s">
        <v>574</v>
      </c>
      <c r="N359" s="70">
        <v>150</v>
      </c>
    </row>
    <row r="360" spans="1:14" ht="71.25" x14ac:dyDescent="0.25">
      <c r="A360" s="102" t="s">
        <v>29</v>
      </c>
      <c r="B360" s="31" t="s">
        <v>28</v>
      </c>
      <c r="C360" s="31" t="s">
        <v>22</v>
      </c>
      <c r="D360" s="31" t="s">
        <v>120</v>
      </c>
      <c r="E360" s="88" t="s">
        <v>615</v>
      </c>
      <c r="F360" s="90" t="s">
        <v>340</v>
      </c>
      <c r="G360" s="31" t="s">
        <v>12</v>
      </c>
      <c r="H360" s="31">
        <v>35</v>
      </c>
      <c r="I360" s="31">
        <v>1</v>
      </c>
      <c r="J360" s="47">
        <v>22</v>
      </c>
      <c r="K360" s="86" t="s">
        <v>163</v>
      </c>
      <c r="L360" s="31" t="s">
        <v>350</v>
      </c>
      <c r="M360" s="126" t="s">
        <v>458</v>
      </c>
      <c r="N360" s="70">
        <v>500</v>
      </c>
    </row>
    <row r="361" spans="1:14" ht="71.25" x14ac:dyDescent="0.25">
      <c r="A361" s="102" t="s">
        <v>29</v>
      </c>
      <c r="B361" s="31" t="s">
        <v>28</v>
      </c>
      <c r="C361" s="31" t="s">
        <v>22</v>
      </c>
      <c r="D361" s="31" t="s">
        <v>120</v>
      </c>
      <c r="E361" s="88" t="s">
        <v>615</v>
      </c>
      <c r="F361" s="90" t="s">
        <v>340</v>
      </c>
      <c r="G361" s="31" t="s">
        <v>12</v>
      </c>
      <c r="H361" s="31">
        <v>35</v>
      </c>
      <c r="I361" s="31">
        <v>1</v>
      </c>
      <c r="J361" s="47">
        <v>28</v>
      </c>
      <c r="K361" s="86" t="s">
        <v>163</v>
      </c>
      <c r="L361" s="31" t="s">
        <v>122</v>
      </c>
      <c r="M361" s="126" t="s">
        <v>550</v>
      </c>
      <c r="N361" s="70">
        <v>500</v>
      </c>
    </row>
    <row r="362" spans="1:14" ht="71.25" x14ac:dyDescent="0.25">
      <c r="A362" s="102" t="s">
        <v>29</v>
      </c>
      <c r="B362" s="31" t="s">
        <v>28</v>
      </c>
      <c r="C362" s="31" t="s">
        <v>22</v>
      </c>
      <c r="D362" s="31" t="s">
        <v>120</v>
      </c>
      <c r="E362" s="88" t="s">
        <v>615</v>
      </c>
      <c r="F362" s="90" t="s">
        <v>340</v>
      </c>
      <c r="G362" s="31" t="s">
        <v>12</v>
      </c>
      <c r="H362" s="31">
        <v>35</v>
      </c>
      <c r="I362" s="31">
        <v>1</v>
      </c>
      <c r="J362" s="47">
        <v>28</v>
      </c>
      <c r="K362" s="86" t="s">
        <v>163</v>
      </c>
      <c r="L362" s="31" t="s">
        <v>149</v>
      </c>
      <c r="M362" s="21" t="s">
        <v>458</v>
      </c>
      <c r="N362" s="70">
        <v>500</v>
      </c>
    </row>
    <row r="363" spans="1:14" ht="71.25" x14ac:dyDescent="0.25">
      <c r="A363" s="102" t="s">
        <v>29</v>
      </c>
      <c r="B363" s="31" t="s">
        <v>28</v>
      </c>
      <c r="C363" s="31" t="s">
        <v>22</v>
      </c>
      <c r="D363" s="31" t="s">
        <v>120</v>
      </c>
      <c r="E363" s="88" t="s">
        <v>615</v>
      </c>
      <c r="F363" s="90" t="s">
        <v>340</v>
      </c>
      <c r="G363" s="31" t="s">
        <v>12</v>
      </c>
      <c r="H363" s="31">
        <v>35</v>
      </c>
      <c r="I363" s="31">
        <v>1</v>
      </c>
      <c r="J363" s="47">
        <v>32</v>
      </c>
      <c r="K363" s="86" t="s">
        <v>163</v>
      </c>
      <c r="L363" s="18" t="s">
        <v>352</v>
      </c>
      <c r="M363" s="21" t="s">
        <v>458</v>
      </c>
      <c r="N363" s="70">
        <v>500</v>
      </c>
    </row>
    <row r="364" spans="1:14" ht="71.25" x14ac:dyDescent="0.25">
      <c r="A364" s="102" t="s">
        <v>29</v>
      </c>
      <c r="B364" s="31" t="s">
        <v>28</v>
      </c>
      <c r="C364" s="31" t="s">
        <v>22</v>
      </c>
      <c r="D364" s="31" t="s">
        <v>120</v>
      </c>
      <c r="E364" s="88" t="s">
        <v>615</v>
      </c>
      <c r="F364" s="90" t="s">
        <v>340</v>
      </c>
      <c r="G364" s="31" t="s">
        <v>12</v>
      </c>
      <c r="H364" s="31">
        <v>35</v>
      </c>
      <c r="I364" s="31">
        <v>1</v>
      </c>
      <c r="J364" s="47">
        <v>34</v>
      </c>
      <c r="K364" s="86" t="s">
        <v>163</v>
      </c>
      <c r="L364" s="18" t="s">
        <v>152</v>
      </c>
      <c r="M364" s="21" t="s">
        <v>458</v>
      </c>
      <c r="N364" s="70">
        <v>500</v>
      </c>
    </row>
    <row r="365" spans="1:14" ht="71.25" x14ac:dyDescent="0.25">
      <c r="A365" s="102" t="s">
        <v>29</v>
      </c>
      <c r="B365" s="31" t="s">
        <v>28</v>
      </c>
      <c r="C365" s="31" t="s">
        <v>22</v>
      </c>
      <c r="D365" s="31" t="s">
        <v>120</v>
      </c>
      <c r="E365" s="88" t="s">
        <v>615</v>
      </c>
      <c r="F365" s="90" t="s">
        <v>340</v>
      </c>
      <c r="G365" s="31" t="s">
        <v>12</v>
      </c>
      <c r="H365" s="31">
        <v>35</v>
      </c>
      <c r="I365" s="31">
        <v>1</v>
      </c>
      <c r="J365" s="47">
        <v>34</v>
      </c>
      <c r="K365" s="86" t="s">
        <v>163</v>
      </c>
      <c r="L365" s="18" t="s">
        <v>353</v>
      </c>
      <c r="M365" s="21" t="s">
        <v>458</v>
      </c>
      <c r="N365" s="70">
        <v>500</v>
      </c>
    </row>
    <row r="366" spans="1:14" ht="71.25" x14ac:dyDescent="0.25">
      <c r="A366" s="102" t="s">
        <v>29</v>
      </c>
      <c r="B366" s="31" t="s">
        <v>28</v>
      </c>
      <c r="C366" s="31" t="s">
        <v>22</v>
      </c>
      <c r="D366" s="31" t="s">
        <v>120</v>
      </c>
      <c r="E366" s="88" t="s">
        <v>615</v>
      </c>
      <c r="F366" s="90" t="s">
        <v>340</v>
      </c>
      <c r="G366" s="31" t="s">
        <v>12</v>
      </c>
      <c r="H366" s="31">
        <v>35</v>
      </c>
      <c r="I366" s="31">
        <v>1</v>
      </c>
      <c r="J366" s="47">
        <v>32</v>
      </c>
      <c r="K366" s="86" t="s">
        <v>163</v>
      </c>
      <c r="L366" s="15" t="s">
        <v>551</v>
      </c>
      <c r="M366" s="21" t="s">
        <v>458</v>
      </c>
      <c r="N366" s="70">
        <v>500</v>
      </c>
    </row>
    <row r="367" spans="1:14" ht="71.25" x14ac:dyDescent="0.25">
      <c r="A367" s="102" t="s">
        <v>29</v>
      </c>
      <c r="B367" s="31" t="s">
        <v>28</v>
      </c>
      <c r="C367" s="31" t="s">
        <v>22</v>
      </c>
      <c r="D367" s="31" t="s">
        <v>120</v>
      </c>
      <c r="E367" s="88" t="s">
        <v>615</v>
      </c>
      <c r="F367" s="90" t="s">
        <v>340</v>
      </c>
      <c r="G367" s="31" t="s">
        <v>12</v>
      </c>
      <c r="H367" s="31">
        <v>35</v>
      </c>
      <c r="I367" s="31">
        <v>1</v>
      </c>
      <c r="J367" s="47">
        <v>21</v>
      </c>
      <c r="K367" s="86" t="s">
        <v>163</v>
      </c>
      <c r="L367" s="31" t="s">
        <v>117</v>
      </c>
      <c r="M367" s="21" t="s">
        <v>458</v>
      </c>
      <c r="N367" s="70">
        <v>500</v>
      </c>
    </row>
    <row r="368" spans="1:14" ht="71.25" x14ac:dyDescent="0.25">
      <c r="A368" s="102" t="s">
        <v>29</v>
      </c>
      <c r="B368" s="31" t="s">
        <v>28</v>
      </c>
      <c r="C368" s="31" t="s">
        <v>22</v>
      </c>
      <c r="D368" s="31" t="s">
        <v>120</v>
      </c>
      <c r="E368" s="88" t="s">
        <v>615</v>
      </c>
      <c r="F368" s="90" t="s">
        <v>340</v>
      </c>
      <c r="G368" s="31" t="s">
        <v>12</v>
      </c>
      <c r="H368" s="31">
        <v>35</v>
      </c>
      <c r="I368" s="31">
        <v>1</v>
      </c>
      <c r="J368" s="47">
        <v>30</v>
      </c>
      <c r="K368" s="86" t="s">
        <v>163</v>
      </c>
      <c r="L368" s="15" t="s">
        <v>58</v>
      </c>
      <c r="M368" s="21" t="s">
        <v>458</v>
      </c>
      <c r="N368" s="70">
        <v>500</v>
      </c>
    </row>
    <row r="369" spans="1:14" ht="18" x14ac:dyDescent="0.25">
      <c r="A369" s="178" t="s">
        <v>611</v>
      </c>
      <c r="B369" s="179"/>
      <c r="C369" s="179"/>
      <c r="D369" s="179"/>
      <c r="E369" s="179"/>
      <c r="F369" s="179"/>
      <c r="G369" s="179"/>
      <c r="H369" s="179"/>
      <c r="I369" s="179"/>
      <c r="J369" s="179"/>
      <c r="K369" s="179"/>
      <c r="L369" s="179"/>
      <c r="M369" s="179"/>
      <c r="N369" s="180"/>
    </row>
    <row r="370" spans="1:14" ht="50.25" customHeight="1" x14ac:dyDescent="0.25">
      <c r="A370" s="102" t="s">
        <v>29</v>
      </c>
      <c r="B370" s="31" t="s">
        <v>28</v>
      </c>
      <c r="C370" s="31" t="s">
        <v>22</v>
      </c>
      <c r="D370" s="31" t="s">
        <v>120</v>
      </c>
      <c r="E370" s="88" t="s">
        <v>615</v>
      </c>
      <c r="F370" s="90" t="s">
        <v>340</v>
      </c>
      <c r="G370" s="31" t="s">
        <v>12</v>
      </c>
      <c r="H370" s="31">
        <v>35</v>
      </c>
      <c r="I370" s="31">
        <v>1</v>
      </c>
      <c r="J370" s="47">
        <v>39</v>
      </c>
      <c r="K370" s="86" t="s">
        <v>163</v>
      </c>
      <c r="L370" s="31" t="s">
        <v>121</v>
      </c>
      <c r="M370" s="126" t="s">
        <v>477</v>
      </c>
      <c r="N370" s="70">
        <v>500</v>
      </c>
    </row>
    <row r="371" spans="1:14" ht="71.25" x14ac:dyDescent="0.25">
      <c r="A371" s="102" t="s">
        <v>29</v>
      </c>
      <c r="B371" s="31" t="s">
        <v>28</v>
      </c>
      <c r="C371" s="31" t="s">
        <v>22</v>
      </c>
      <c r="D371" s="31" t="s">
        <v>120</v>
      </c>
      <c r="E371" s="88" t="s">
        <v>615</v>
      </c>
      <c r="F371" s="90" t="s">
        <v>340</v>
      </c>
      <c r="G371" s="31" t="s">
        <v>12</v>
      </c>
      <c r="H371" s="31">
        <v>35</v>
      </c>
      <c r="I371" s="31">
        <v>1</v>
      </c>
      <c r="J371" s="47">
        <v>25</v>
      </c>
      <c r="K371" s="86" t="s">
        <v>163</v>
      </c>
      <c r="L371" s="31" t="s">
        <v>552</v>
      </c>
      <c r="M371" s="126" t="s">
        <v>477</v>
      </c>
      <c r="N371" s="70">
        <v>500</v>
      </c>
    </row>
    <row r="372" spans="1:14" ht="15.75" x14ac:dyDescent="0.25">
      <c r="A372" s="87" t="s">
        <v>289</v>
      </c>
      <c r="B372" s="169" t="s">
        <v>593</v>
      </c>
      <c r="C372" s="170"/>
      <c r="D372" s="171"/>
      <c r="E372" s="31"/>
      <c r="F372" s="90"/>
      <c r="G372" s="31"/>
      <c r="H372" s="31"/>
      <c r="I372" s="31"/>
      <c r="J372" s="47"/>
      <c r="K372" s="86"/>
      <c r="L372" s="104"/>
      <c r="M372" s="103" t="s">
        <v>575</v>
      </c>
      <c r="N372" s="70">
        <v>150</v>
      </c>
    </row>
    <row r="373" spans="1:14" ht="71.25" x14ac:dyDescent="0.25">
      <c r="A373" s="102" t="s">
        <v>29</v>
      </c>
      <c r="B373" s="31" t="s">
        <v>28</v>
      </c>
      <c r="C373" s="31" t="s">
        <v>22</v>
      </c>
      <c r="D373" s="31" t="s">
        <v>455</v>
      </c>
      <c r="E373" s="88" t="s">
        <v>615</v>
      </c>
      <c r="F373" s="90" t="s">
        <v>340</v>
      </c>
      <c r="G373" s="31" t="s">
        <v>12</v>
      </c>
      <c r="H373" s="31">
        <v>35</v>
      </c>
      <c r="I373" s="31">
        <v>1</v>
      </c>
      <c r="J373" s="47">
        <v>25</v>
      </c>
      <c r="K373" s="86" t="s">
        <v>163</v>
      </c>
      <c r="L373" s="31" t="s">
        <v>354</v>
      </c>
      <c r="M373" s="126" t="s">
        <v>458</v>
      </c>
      <c r="N373" s="70">
        <v>500</v>
      </c>
    </row>
    <row r="374" spans="1:14" ht="71.25" x14ac:dyDescent="0.25">
      <c r="A374" s="102" t="s">
        <v>29</v>
      </c>
      <c r="B374" s="31" t="s">
        <v>28</v>
      </c>
      <c r="C374" s="31" t="s">
        <v>22</v>
      </c>
      <c r="D374" s="31" t="s">
        <v>455</v>
      </c>
      <c r="E374" s="88" t="s">
        <v>615</v>
      </c>
      <c r="F374" s="90" t="s">
        <v>340</v>
      </c>
      <c r="G374" s="31" t="s">
        <v>12</v>
      </c>
      <c r="H374" s="31">
        <v>35</v>
      </c>
      <c r="I374" s="31">
        <v>1</v>
      </c>
      <c r="J374" s="47">
        <v>30</v>
      </c>
      <c r="K374" s="86" t="s">
        <v>163</v>
      </c>
      <c r="L374" s="31" t="s">
        <v>456</v>
      </c>
      <c r="M374" s="126" t="s">
        <v>458</v>
      </c>
      <c r="N374" s="70">
        <v>500</v>
      </c>
    </row>
    <row r="375" spans="1:14" ht="71.25" x14ac:dyDescent="0.25">
      <c r="A375" s="102" t="s">
        <v>29</v>
      </c>
      <c r="B375" s="31" t="s">
        <v>28</v>
      </c>
      <c r="C375" s="31" t="s">
        <v>22</v>
      </c>
      <c r="D375" s="31" t="s">
        <v>455</v>
      </c>
      <c r="E375" s="88" t="s">
        <v>615</v>
      </c>
      <c r="F375" s="90" t="s">
        <v>340</v>
      </c>
      <c r="G375" s="31" t="s">
        <v>12</v>
      </c>
      <c r="H375" s="31">
        <v>35</v>
      </c>
      <c r="I375" s="31">
        <v>1</v>
      </c>
      <c r="J375" s="47">
        <v>33</v>
      </c>
      <c r="K375" s="86" t="s">
        <v>163</v>
      </c>
      <c r="L375" s="18" t="s">
        <v>136</v>
      </c>
      <c r="M375" s="126" t="s">
        <v>458</v>
      </c>
      <c r="N375" s="70">
        <v>500</v>
      </c>
    </row>
    <row r="376" spans="1:14" ht="71.25" x14ac:dyDescent="0.25">
      <c r="A376" s="102" t="s">
        <v>29</v>
      </c>
      <c r="B376" s="31" t="s">
        <v>28</v>
      </c>
      <c r="C376" s="31" t="s">
        <v>22</v>
      </c>
      <c r="D376" s="31" t="s">
        <v>455</v>
      </c>
      <c r="E376" s="88" t="s">
        <v>615</v>
      </c>
      <c r="F376" s="90" t="s">
        <v>340</v>
      </c>
      <c r="G376" s="31" t="s">
        <v>12</v>
      </c>
      <c r="H376" s="31">
        <v>35</v>
      </c>
      <c r="I376" s="31">
        <v>1</v>
      </c>
      <c r="J376" s="47">
        <v>26</v>
      </c>
      <c r="K376" s="86" t="s">
        <v>163</v>
      </c>
      <c r="L376" s="31" t="s">
        <v>130</v>
      </c>
      <c r="M376" s="126" t="s">
        <v>553</v>
      </c>
      <c r="N376" s="70">
        <v>500</v>
      </c>
    </row>
    <row r="377" spans="1:14" ht="71.25" x14ac:dyDescent="0.25">
      <c r="A377" s="102" t="s">
        <v>29</v>
      </c>
      <c r="B377" s="31" t="s">
        <v>28</v>
      </c>
      <c r="C377" s="31" t="s">
        <v>22</v>
      </c>
      <c r="D377" s="31" t="s">
        <v>455</v>
      </c>
      <c r="E377" s="88" t="s">
        <v>615</v>
      </c>
      <c r="F377" s="90" t="s">
        <v>340</v>
      </c>
      <c r="G377" s="31" t="s">
        <v>12</v>
      </c>
      <c r="H377" s="31">
        <v>35</v>
      </c>
      <c r="I377" s="31">
        <v>1</v>
      </c>
      <c r="J377" s="47">
        <v>31</v>
      </c>
      <c r="K377" s="86" t="s">
        <v>163</v>
      </c>
      <c r="L377" s="31" t="s">
        <v>134</v>
      </c>
      <c r="M377" s="126" t="s">
        <v>458</v>
      </c>
      <c r="N377" s="70">
        <v>500</v>
      </c>
    </row>
    <row r="378" spans="1:14" ht="71.25" x14ac:dyDescent="0.25">
      <c r="A378" s="102" t="s">
        <v>29</v>
      </c>
      <c r="B378" s="31" t="s">
        <v>28</v>
      </c>
      <c r="C378" s="31" t="s">
        <v>22</v>
      </c>
      <c r="D378" s="31" t="s">
        <v>455</v>
      </c>
      <c r="E378" s="88" t="s">
        <v>615</v>
      </c>
      <c r="F378" s="90" t="s">
        <v>340</v>
      </c>
      <c r="G378" s="31" t="s">
        <v>12</v>
      </c>
      <c r="H378" s="31">
        <v>35</v>
      </c>
      <c r="I378" s="31">
        <v>1</v>
      </c>
      <c r="J378" s="47">
        <v>28</v>
      </c>
      <c r="K378" s="86" t="s">
        <v>163</v>
      </c>
      <c r="L378" s="31" t="s">
        <v>138</v>
      </c>
      <c r="M378" s="126" t="s">
        <v>554</v>
      </c>
      <c r="N378" s="70">
        <v>500</v>
      </c>
    </row>
    <row r="379" spans="1:14" ht="71.25" x14ac:dyDescent="0.25">
      <c r="A379" s="102" t="s">
        <v>29</v>
      </c>
      <c r="B379" s="31" t="s">
        <v>28</v>
      </c>
      <c r="C379" s="31" t="s">
        <v>22</v>
      </c>
      <c r="D379" s="31" t="s">
        <v>455</v>
      </c>
      <c r="E379" s="88" t="s">
        <v>615</v>
      </c>
      <c r="F379" s="90" t="s">
        <v>340</v>
      </c>
      <c r="G379" s="31" t="s">
        <v>12</v>
      </c>
      <c r="H379" s="31">
        <v>35</v>
      </c>
      <c r="I379" s="31">
        <v>1</v>
      </c>
      <c r="J379" s="47">
        <v>27</v>
      </c>
      <c r="K379" s="86" t="s">
        <v>163</v>
      </c>
      <c r="L379" s="31" t="s">
        <v>132</v>
      </c>
      <c r="M379" s="126" t="s">
        <v>458</v>
      </c>
      <c r="N379" s="100">
        <v>500</v>
      </c>
    </row>
    <row r="380" spans="1:14" ht="71.25" x14ac:dyDescent="0.25">
      <c r="A380" s="102" t="s">
        <v>29</v>
      </c>
      <c r="B380" s="31" t="s">
        <v>28</v>
      </c>
      <c r="C380" s="31" t="s">
        <v>22</v>
      </c>
      <c r="D380" s="31" t="s">
        <v>455</v>
      </c>
      <c r="E380" s="88" t="s">
        <v>615</v>
      </c>
      <c r="F380" s="90" t="s">
        <v>340</v>
      </c>
      <c r="G380" s="31" t="s">
        <v>12</v>
      </c>
      <c r="H380" s="31">
        <v>35</v>
      </c>
      <c r="I380" s="31">
        <v>1</v>
      </c>
      <c r="J380" s="47">
        <v>25</v>
      </c>
      <c r="K380" s="86" t="s">
        <v>163</v>
      </c>
      <c r="L380" s="31" t="s">
        <v>355</v>
      </c>
      <c r="M380" s="126" t="s">
        <v>458</v>
      </c>
      <c r="N380" s="70">
        <v>500</v>
      </c>
    </row>
    <row r="381" spans="1:14" ht="71.25" x14ac:dyDescent="0.25">
      <c r="A381" s="102" t="s">
        <v>29</v>
      </c>
      <c r="B381" s="31" t="s">
        <v>28</v>
      </c>
      <c r="C381" s="31" t="s">
        <v>22</v>
      </c>
      <c r="D381" s="31" t="s">
        <v>455</v>
      </c>
      <c r="E381" s="88" t="s">
        <v>615</v>
      </c>
      <c r="F381" s="90" t="s">
        <v>340</v>
      </c>
      <c r="G381" s="31" t="s">
        <v>12</v>
      </c>
      <c r="H381" s="31">
        <v>35</v>
      </c>
      <c r="I381" s="31">
        <v>1</v>
      </c>
      <c r="J381" s="47">
        <v>30</v>
      </c>
      <c r="K381" s="86" t="s">
        <v>163</v>
      </c>
      <c r="L381" s="105" t="s">
        <v>555</v>
      </c>
      <c r="M381" s="126" t="s">
        <v>458</v>
      </c>
      <c r="N381" s="70">
        <v>500</v>
      </c>
    </row>
    <row r="382" spans="1:14" ht="71.25" x14ac:dyDescent="0.25">
      <c r="A382" s="102" t="s">
        <v>29</v>
      </c>
      <c r="B382" s="31" t="s">
        <v>28</v>
      </c>
      <c r="C382" s="31" t="s">
        <v>22</v>
      </c>
      <c r="D382" s="31" t="s">
        <v>455</v>
      </c>
      <c r="E382" s="88" t="s">
        <v>615</v>
      </c>
      <c r="F382" s="90" t="s">
        <v>340</v>
      </c>
      <c r="G382" s="31" t="s">
        <v>12</v>
      </c>
      <c r="H382" s="31">
        <v>35</v>
      </c>
      <c r="I382" s="31">
        <v>1</v>
      </c>
      <c r="J382" s="47">
        <v>27</v>
      </c>
      <c r="K382" s="86" t="s">
        <v>163</v>
      </c>
      <c r="L382" s="31" t="s">
        <v>132</v>
      </c>
      <c r="M382" s="126" t="s">
        <v>458</v>
      </c>
      <c r="N382" s="70">
        <v>150</v>
      </c>
    </row>
    <row r="383" spans="1:14" ht="71.25" x14ac:dyDescent="0.25">
      <c r="A383" s="102" t="s">
        <v>29</v>
      </c>
      <c r="B383" s="31" t="s">
        <v>28</v>
      </c>
      <c r="C383" s="31" t="s">
        <v>22</v>
      </c>
      <c r="D383" s="31" t="s">
        <v>455</v>
      </c>
      <c r="E383" s="88" t="s">
        <v>615</v>
      </c>
      <c r="F383" s="90" t="s">
        <v>340</v>
      </c>
      <c r="G383" s="31" t="s">
        <v>12</v>
      </c>
      <c r="H383" s="31">
        <v>35</v>
      </c>
      <c r="I383" s="136">
        <v>0</v>
      </c>
      <c r="J383" s="137">
        <v>0</v>
      </c>
      <c r="K383" s="86" t="s">
        <v>163</v>
      </c>
      <c r="L383" s="31" t="s">
        <v>81</v>
      </c>
      <c r="M383" s="126" t="s">
        <v>468</v>
      </c>
      <c r="N383" s="70">
        <v>0</v>
      </c>
    </row>
    <row r="384" spans="1:14" ht="15.75" x14ac:dyDescent="0.25">
      <c r="A384" s="87" t="s">
        <v>289</v>
      </c>
      <c r="B384" s="169" t="s">
        <v>595</v>
      </c>
      <c r="C384" s="170"/>
      <c r="D384" s="171"/>
      <c r="E384" s="88"/>
      <c r="F384" s="90"/>
      <c r="G384" s="46"/>
      <c r="H384" s="46"/>
      <c r="I384" s="88"/>
      <c r="J384" s="88"/>
      <c r="K384" s="42"/>
      <c r="L384" s="88"/>
      <c r="M384" s="103" t="s">
        <v>294</v>
      </c>
      <c r="N384" s="70">
        <v>150</v>
      </c>
    </row>
    <row r="385" spans="1:14" ht="71.25" x14ac:dyDescent="0.25">
      <c r="A385" s="102" t="s">
        <v>29</v>
      </c>
      <c r="B385" s="31" t="s">
        <v>28</v>
      </c>
      <c r="C385" s="31" t="s">
        <v>22</v>
      </c>
      <c r="D385" s="31" t="s">
        <v>497</v>
      </c>
      <c r="E385" s="88" t="s">
        <v>615</v>
      </c>
      <c r="F385" s="90" t="s">
        <v>340</v>
      </c>
      <c r="G385" s="31" t="s">
        <v>12</v>
      </c>
      <c r="H385" s="31">
        <v>35</v>
      </c>
      <c r="I385" s="136">
        <v>0</v>
      </c>
      <c r="J385" s="137">
        <v>0</v>
      </c>
      <c r="K385" s="86" t="s">
        <v>163</v>
      </c>
      <c r="L385" s="97" t="s">
        <v>137</v>
      </c>
      <c r="M385" s="126" t="s">
        <v>468</v>
      </c>
      <c r="N385" s="70">
        <v>0</v>
      </c>
    </row>
    <row r="386" spans="1:14" ht="71.25" x14ac:dyDescent="0.25">
      <c r="A386" s="102" t="s">
        <v>29</v>
      </c>
      <c r="B386" s="31" t="s">
        <v>28</v>
      </c>
      <c r="C386" s="31" t="s">
        <v>22</v>
      </c>
      <c r="D386" s="31" t="s">
        <v>497</v>
      </c>
      <c r="E386" s="88" t="s">
        <v>615</v>
      </c>
      <c r="F386" s="90" t="s">
        <v>340</v>
      </c>
      <c r="G386" s="31" t="s">
        <v>12</v>
      </c>
      <c r="H386" s="31">
        <v>35</v>
      </c>
      <c r="I386" s="136">
        <v>0</v>
      </c>
      <c r="J386" s="137">
        <v>0</v>
      </c>
      <c r="K386" s="86" t="s">
        <v>163</v>
      </c>
      <c r="L386" s="31" t="s">
        <v>356</v>
      </c>
      <c r="M386" s="126" t="s">
        <v>468</v>
      </c>
      <c r="N386" s="70">
        <v>0</v>
      </c>
    </row>
    <row r="387" spans="1:14" ht="71.25" x14ac:dyDescent="0.25">
      <c r="A387" s="102" t="s">
        <v>29</v>
      </c>
      <c r="B387" s="31" t="s">
        <v>28</v>
      </c>
      <c r="C387" s="31" t="s">
        <v>22</v>
      </c>
      <c r="D387" s="31" t="s">
        <v>497</v>
      </c>
      <c r="E387" s="88" t="s">
        <v>615</v>
      </c>
      <c r="F387" s="90" t="s">
        <v>340</v>
      </c>
      <c r="G387" s="31" t="s">
        <v>12</v>
      </c>
      <c r="H387" s="31">
        <v>35</v>
      </c>
      <c r="I387" s="136">
        <v>0</v>
      </c>
      <c r="J387" s="137">
        <v>0</v>
      </c>
      <c r="K387" s="86" t="s">
        <v>163</v>
      </c>
      <c r="L387" s="31" t="s">
        <v>357</v>
      </c>
      <c r="M387" s="126" t="s">
        <v>468</v>
      </c>
      <c r="N387" s="70">
        <v>0</v>
      </c>
    </row>
    <row r="388" spans="1:14" ht="71.25" x14ac:dyDescent="0.25">
      <c r="A388" s="102" t="s">
        <v>29</v>
      </c>
      <c r="B388" s="31" t="s">
        <v>28</v>
      </c>
      <c r="C388" s="31" t="s">
        <v>22</v>
      </c>
      <c r="D388" s="31" t="s">
        <v>497</v>
      </c>
      <c r="E388" s="88" t="s">
        <v>615</v>
      </c>
      <c r="F388" s="90" t="s">
        <v>340</v>
      </c>
      <c r="G388" s="31" t="s">
        <v>12</v>
      </c>
      <c r="H388" s="31">
        <v>35</v>
      </c>
      <c r="I388" s="136">
        <v>0</v>
      </c>
      <c r="J388" s="137">
        <v>0</v>
      </c>
      <c r="K388" s="86" t="s">
        <v>163</v>
      </c>
      <c r="L388" s="31" t="s">
        <v>107</v>
      </c>
      <c r="M388" s="126" t="s">
        <v>468</v>
      </c>
      <c r="N388" s="70">
        <v>0</v>
      </c>
    </row>
    <row r="389" spans="1:14" ht="71.25" x14ac:dyDescent="0.25">
      <c r="A389" s="102" t="s">
        <v>29</v>
      </c>
      <c r="B389" s="31" t="s">
        <v>28</v>
      </c>
      <c r="C389" s="31" t="s">
        <v>22</v>
      </c>
      <c r="D389" s="31" t="s">
        <v>497</v>
      </c>
      <c r="E389" s="88" t="s">
        <v>615</v>
      </c>
      <c r="F389" s="90" t="s">
        <v>340</v>
      </c>
      <c r="G389" s="31" t="s">
        <v>12</v>
      </c>
      <c r="H389" s="31">
        <v>35</v>
      </c>
      <c r="I389" s="136">
        <v>0</v>
      </c>
      <c r="J389" s="137">
        <v>0</v>
      </c>
      <c r="K389" s="86" t="s">
        <v>163</v>
      </c>
      <c r="L389" s="31" t="s">
        <v>358</v>
      </c>
      <c r="M389" s="126" t="s">
        <v>468</v>
      </c>
      <c r="N389" s="70">
        <v>0</v>
      </c>
    </row>
    <row r="390" spans="1:14" ht="71.25" x14ac:dyDescent="0.25">
      <c r="A390" s="102" t="s">
        <v>29</v>
      </c>
      <c r="B390" s="31" t="s">
        <v>28</v>
      </c>
      <c r="C390" s="31" t="s">
        <v>22</v>
      </c>
      <c r="D390" s="31" t="s">
        <v>497</v>
      </c>
      <c r="E390" s="88" t="s">
        <v>615</v>
      </c>
      <c r="F390" s="90" t="s">
        <v>340</v>
      </c>
      <c r="G390" s="31" t="s">
        <v>12</v>
      </c>
      <c r="H390" s="31">
        <v>35</v>
      </c>
      <c r="I390" s="136">
        <v>0</v>
      </c>
      <c r="J390" s="137">
        <v>0</v>
      </c>
      <c r="K390" s="86" t="s">
        <v>163</v>
      </c>
      <c r="L390" s="31" t="s">
        <v>359</v>
      </c>
      <c r="M390" s="126" t="s">
        <v>468</v>
      </c>
      <c r="N390" s="70">
        <v>0</v>
      </c>
    </row>
    <row r="391" spans="1:14" ht="71.25" x14ac:dyDescent="0.25">
      <c r="A391" s="102" t="s">
        <v>29</v>
      </c>
      <c r="B391" s="31" t="s">
        <v>28</v>
      </c>
      <c r="C391" s="31" t="s">
        <v>22</v>
      </c>
      <c r="D391" s="31" t="s">
        <v>497</v>
      </c>
      <c r="E391" s="88" t="s">
        <v>615</v>
      </c>
      <c r="F391" s="90" t="s">
        <v>340</v>
      </c>
      <c r="G391" s="31" t="s">
        <v>12</v>
      </c>
      <c r="H391" s="31">
        <v>35</v>
      </c>
      <c r="I391" s="136">
        <v>0</v>
      </c>
      <c r="J391" s="137">
        <v>0</v>
      </c>
      <c r="K391" s="86" t="s">
        <v>163</v>
      </c>
      <c r="L391" s="31" t="s">
        <v>123</v>
      </c>
      <c r="M391" s="126" t="s">
        <v>468</v>
      </c>
      <c r="N391" s="70">
        <v>0</v>
      </c>
    </row>
    <row r="392" spans="1:14" ht="71.25" x14ac:dyDescent="0.25">
      <c r="A392" s="102" t="s">
        <v>29</v>
      </c>
      <c r="B392" s="31" t="s">
        <v>28</v>
      </c>
      <c r="C392" s="31" t="s">
        <v>22</v>
      </c>
      <c r="D392" s="31" t="s">
        <v>501</v>
      </c>
      <c r="E392" s="88" t="s">
        <v>615</v>
      </c>
      <c r="F392" s="90" t="s">
        <v>24</v>
      </c>
      <c r="G392" s="86" t="s">
        <v>12</v>
      </c>
      <c r="H392" s="31">
        <v>35</v>
      </c>
      <c r="I392" s="31">
        <v>1</v>
      </c>
      <c r="J392" s="32">
        <v>22</v>
      </c>
      <c r="K392" s="86" t="s">
        <v>163</v>
      </c>
      <c r="L392" s="31" t="s">
        <v>137</v>
      </c>
      <c r="M392" s="181" t="s">
        <v>568</v>
      </c>
      <c r="N392" s="70">
        <v>500</v>
      </c>
    </row>
    <row r="393" spans="1:14" ht="71.25" x14ac:dyDescent="0.25">
      <c r="A393" s="102" t="s">
        <v>29</v>
      </c>
      <c r="B393" s="31" t="s">
        <v>28</v>
      </c>
      <c r="C393" s="31" t="s">
        <v>22</v>
      </c>
      <c r="D393" s="31" t="s">
        <v>501</v>
      </c>
      <c r="E393" s="88" t="s">
        <v>615</v>
      </c>
      <c r="F393" s="90" t="s">
        <v>24</v>
      </c>
      <c r="G393" s="86" t="s">
        <v>12</v>
      </c>
      <c r="H393" s="31">
        <v>35</v>
      </c>
      <c r="I393" s="31">
        <v>1</v>
      </c>
      <c r="J393" s="32">
        <v>23</v>
      </c>
      <c r="K393" s="86" t="s">
        <v>163</v>
      </c>
      <c r="L393" s="31" t="s">
        <v>356</v>
      </c>
      <c r="M393" s="182"/>
      <c r="N393" s="70">
        <v>500</v>
      </c>
    </row>
    <row r="394" spans="1:14" ht="71.25" x14ac:dyDescent="0.25">
      <c r="A394" s="102" t="s">
        <v>29</v>
      </c>
      <c r="B394" s="31" t="s">
        <v>28</v>
      </c>
      <c r="C394" s="31" t="s">
        <v>22</v>
      </c>
      <c r="D394" s="31" t="s">
        <v>501</v>
      </c>
      <c r="E394" s="88" t="s">
        <v>615</v>
      </c>
      <c r="F394" s="90" t="s">
        <v>24</v>
      </c>
      <c r="G394" s="86" t="s">
        <v>12</v>
      </c>
      <c r="H394" s="31">
        <v>35</v>
      </c>
      <c r="I394" s="31">
        <v>1</v>
      </c>
      <c r="J394" s="32">
        <v>21</v>
      </c>
      <c r="K394" s="86" t="s">
        <v>163</v>
      </c>
      <c r="L394" s="31" t="s">
        <v>107</v>
      </c>
      <c r="M394" s="183"/>
      <c r="N394" s="70">
        <v>500</v>
      </c>
    </row>
    <row r="395" spans="1:14" ht="15.75" x14ac:dyDescent="0.25">
      <c r="A395" s="87" t="s">
        <v>289</v>
      </c>
      <c r="B395" s="169" t="s">
        <v>594</v>
      </c>
      <c r="C395" s="170"/>
      <c r="D395" s="171"/>
      <c r="E395" s="31"/>
      <c r="F395" s="90"/>
      <c r="G395" s="31"/>
      <c r="H395" s="31"/>
      <c r="I395" s="31"/>
      <c r="J395" s="47"/>
      <c r="K395" s="86"/>
      <c r="L395" s="91"/>
      <c r="M395" s="103" t="s">
        <v>545</v>
      </c>
      <c r="N395" s="70">
        <v>150</v>
      </c>
    </row>
    <row r="396" spans="1:14" ht="71.25" x14ac:dyDescent="0.25">
      <c r="A396" s="102" t="s">
        <v>29</v>
      </c>
      <c r="B396" s="31" t="s">
        <v>28</v>
      </c>
      <c r="C396" s="31" t="s">
        <v>22</v>
      </c>
      <c r="D396" s="31" t="s">
        <v>360</v>
      </c>
      <c r="E396" s="88" t="s">
        <v>615</v>
      </c>
      <c r="F396" s="90" t="s">
        <v>340</v>
      </c>
      <c r="G396" s="31" t="s">
        <v>12</v>
      </c>
      <c r="H396" s="31">
        <v>35</v>
      </c>
      <c r="I396" s="31">
        <v>1</v>
      </c>
      <c r="J396" s="47">
        <v>24</v>
      </c>
      <c r="K396" s="86" t="s">
        <v>163</v>
      </c>
      <c r="L396" s="31" t="s">
        <v>195</v>
      </c>
      <c r="M396" s="126" t="s">
        <v>556</v>
      </c>
      <c r="N396" s="70">
        <v>500</v>
      </c>
    </row>
    <row r="397" spans="1:14" ht="71.25" x14ac:dyDescent="0.25">
      <c r="A397" s="102" t="s">
        <v>29</v>
      </c>
      <c r="B397" s="31" t="s">
        <v>28</v>
      </c>
      <c r="C397" s="31" t="s">
        <v>22</v>
      </c>
      <c r="D397" s="31" t="s">
        <v>360</v>
      </c>
      <c r="E397" s="88" t="s">
        <v>615</v>
      </c>
      <c r="F397" s="90" t="s">
        <v>340</v>
      </c>
      <c r="G397" s="31" t="s">
        <v>12</v>
      </c>
      <c r="H397" s="31">
        <v>35</v>
      </c>
      <c r="I397" s="31">
        <v>1</v>
      </c>
      <c r="J397" s="47">
        <v>23</v>
      </c>
      <c r="K397" s="86" t="s">
        <v>163</v>
      </c>
      <c r="L397" s="91" t="s">
        <v>59</v>
      </c>
      <c r="M397" s="126" t="s">
        <v>458</v>
      </c>
      <c r="N397" s="70">
        <v>500</v>
      </c>
    </row>
    <row r="398" spans="1:14" ht="71.25" x14ac:dyDescent="0.25">
      <c r="A398" s="102" t="s">
        <v>29</v>
      </c>
      <c r="B398" s="31" t="s">
        <v>28</v>
      </c>
      <c r="C398" s="31" t="s">
        <v>22</v>
      </c>
      <c r="D398" s="31" t="s">
        <v>360</v>
      </c>
      <c r="E398" s="88" t="s">
        <v>615</v>
      </c>
      <c r="F398" s="90" t="s">
        <v>340</v>
      </c>
      <c r="G398" s="31" t="s">
        <v>12</v>
      </c>
      <c r="H398" s="31">
        <v>35</v>
      </c>
      <c r="I398" s="31">
        <v>1</v>
      </c>
      <c r="J398" s="47">
        <v>33</v>
      </c>
      <c r="K398" s="86" t="s">
        <v>163</v>
      </c>
      <c r="L398" s="18" t="s">
        <v>351</v>
      </c>
      <c r="M398" s="125" t="s">
        <v>557</v>
      </c>
      <c r="N398" s="100">
        <v>500</v>
      </c>
    </row>
    <row r="399" spans="1:14" ht="71.25" x14ac:dyDescent="0.25">
      <c r="A399" s="102" t="s">
        <v>29</v>
      </c>
      <c r="B399" s="31" t="s">
        <v>28</v>
      </c>
      <c r="C399" s="31" t="s">
        <v>22</v>
      </c>
      <c r="D399" s="31" t="s">
        <v>360</v>
      </c>
      <c r="E399" s="88" t="s">
        <v>615</v>
      </c>
      <c r="F399" s="90" t="s">
        <v>340</v>
      </c>
      <c r="G399" s="31" t="s">
        <v>12</v>
      </c>
      <c r="H399" s="31">
        <v>35</v>
      </c>
      <c r="I399" s="31">
        <v>1</v>
      </c>
      <c r="J399" s="47">
        <v>35</v>
      </c>
      <c r="K399" s="86" t="s">
        <v>163</v>
      </c>
      <c r="L399" s="18" t="s">
        <v>155</v>
      </c>
      <c r="M399" s="125" t="s">
        <v>558</v>
      </c>
      <c r="N399" s="100">
        <v>500</v>
      </c>
    </row>
    <row r="400" spans="1:14" ht="15.75" x14ac:dyDescent="0.25">
      <c r="A400" s="87" t="s">
        <v>289</v>
      </c>
      <c r="B400" s="169" t="s">
        <v>596</v>
      </c>
      <c r="C400" s="170"/>
      <c r="D400" s="171"/>
      <c r="E400" s="31"/>
      <c r="F400" s="90"/>
      <c r="G400" s="31"/>
      <c r="H400" s="31"/>
      <c r="I400" s="31"/>
      <c r="J400" s="47"/>
      <c r="K400" s="86"/>
      <c r="L400" s="31"/>
      <c r="M400" s="103" t="s">
        <v>559</v>
      </c>
      <c r="N400" s="100">
        <v>150</v>
      </c>
    </row>
    <row r="401" spans="1:14" ht="71.25" x14ac:dyDescent="0.25">
      <c r="A401" s="106" t="s">
        <v>29</v>
      </c>
      <c r="B401" s="31" t="s">
        <v>28</v>
      </c>
      <c r="C401" s="31" t="s">
        <v>22</v>
      </c>
      <c r="D401" s="31" t="s">
        <v>144</v>
      </c>
      <c r="E401" s="88" t="s">
        <v>615</v>
      </c>
      <c r="F401" s="90" t="s">
        <v>340</v>
      </c>
      <c r="G401" s="31" t="s">
        <v>12</v>
      </c>
      <c r="H401" s="31">
        <v>35</v>
      </c>
      <c r="I401" s="31">
        <v>1</v>
      </c>
      <c r="J401" s="88">
        <v>20</v>
      </c>
      <c r="K401" s="86" t="s">
        <v>163</v>
      </c>
      <c r="L401" s="18" t="s">
        <v>52</v>
      </c>
      <c r="M401" s="125" t="s">
        <v>560</v>
      </c>
      <c r="N401" s="100">
        <v>500</v>
      </c>
    </row>
    <row r="402" spans="1:14" ht="71.25" x14ac:dyDescent="0.25">
      <c r="A402" s="106" t="s">
        <v>29</v>
      </c>
      <c r="B402" s="31" t="s">
        <v>28</v>
      </c>
      <c r="C402" s="31" t="s">
        <v>22</v>
      </c>
      <c r="D402" s="31" t="s">
        <v>144</v>
      </c>
      <c r="E402" s="88" t="s">
        <v>615</v>
      </c>
      <c r="F402" s="90" t="s">
        <v>340</v>
      </c>
      <c r="G402" s="31" t="s">
        <v>12</v>
      </c>
      <c r="H402" s="31">
        <v>35</v>
      </c>
      <c r="I402" s="31">
        <v>1</v>
      </c>
      <c r="J402" s="88">
        <v>22</v>
      </c>
      <c r="K402" s="86" t="s">
        <v>163</v>
      </c>
      <c r="L402" s="18" t="s">
        <v>131</v>
      </c>
      <c r="M402" s="125" t="s">
        <v>561</v>
      </c>
      <c r="N402" s="100">
        <v>500</v>
      </c>
    </row>
    <row r="403" spans="1:14" ht="71.25" x14ac:dyDescent="0.25">
      <c r="A403" s="106" t="s">
        <v>29</v>
      </c>
      <c r="B403" s="31" t="s">
        <v>28</v>
      </c>
      <c r="C403" s="31" t="s">
        <v>22</v>
      </c>
      <c r="D403" s="31" t="s">
        <v>144</v>
      </c>
      <c r="E403" s="88" t="s">
        <v>615</v>
      </c>
      <c r="F403" s="90" t="s">
        <v>340</v>
      </c>
      <c r="G403" s="31" t="s">
        <v>12</v>
      </c>
      <c r="H403" s="31">
        <v>35</v>
      </c>
      <c r="I403" s="31">
        <v>1</v>
      </c>
      <c r="J403" s="88">
        <v>25</v>
      </c>
      <c r="K403" s="86" t="s">
        <v>163</v>
      </c>
      <c r="L403" s="31" t="s">
        <v>342</v>
      </c>
      <c r="M403" s="126" t="s">
        <v>458</v>
      </c>
      <c r="N403" s="100">
        <v>500</v>
      </c>
    </row>
    <row r="404" spans="1:14" ht="71.25" x14ac:dyDescent="0.25">
      <c r="A404" s="106" t="s">
        <v>29</v>
      </c>
      <c r="B404" s="31" t="s">
        <v>28</v>
      </c>
      <c r="C404" s="31" t="s">
        <v>22</v>
      </c>
      <c r="D404" s="31" t="s">
        <v>144</v>
      </c>
      <c r="E404" s="88" t="s">
        <v>615</v>
      </c>
      <c r="F404" s="90" t="s">
        <v>340</v>
      </c>
      <c r="G404" s="31" t="s">
        <v>12</v>
      </c>
      <c r="H404" s="31">
        <v>35</v>
      </c>
      <c r="I404" s="136">
        <v>0</v>
      </c>
      <c r="J404" s="137">
        <v>0</v>
      </c>
      <c r="K404" s="86" t="s">
        <v>163</v>
      </c>
      <c r="L404" s="31" t="s">
        <v>361</v>
      </c>
      <c r="M404" s="126" t="s">
        <v>468</v>
      </c>
      <c r="N404" s="100">
        <v>0</v>
      </c>
    </row>
    <row r="405" spans="1:14" ht="71.25" x14ac:dyDescent="0.25">
      <c r="A405" s="106" t="s">
        <v>29</v>
      </c>
      <c r="B405" s="31" t="s">
        <v>28</v>
      </c>
      <c r="C405" s="31" t="s">
        <v>22</v>
      </c>
      <c r="D405" s="31" t="s">
        <v>144</v>
      </c>
      <c r="E405" s="88" t="s">
        <v>615</v>
      </c>
      <c r="F405" s="90" t="s">
        <v>340</v>
      </c>
      <c r="G405" s="31" t="s">
        <v>12</v>
      </c>
      <c r="H405" s="31">
        <v>35</v>
      </c>
      <c r="I405" s="31">
        <v>1</v>
      </c>
      <c r="J405" s="88">
        <v>20</v>
      </c>
      <c r="K405" s="86" t="s">
        <v>163</v>
      </c>
      <c r="L405" s="31" t="s">
        <v>362</v>
      </c>
      <c r="M405" s="126" t="s">
        <v>458</v>
      </c>
      <c r="N405" s="100">
        <v>500</v>
      </c>
    </row>
    <row r="406" spans="1:14" ht="71.25" x14ac:dyDescent="0.25">
      <c r="A406" s="106" t="s">
        <v>29</v>
      </c>
      <c r="B406" s="31" t="s">
        <v>28</v>
      </c>
      <c r="C406" s="31" t="s">
        <v>22</v>
      </c>
      <c r="D406" s="31" t="s">
        <v>144</v>
      </c>
      <c r="E406" s="88" t="s">
        <v>615</v>
      </c>
      <c r="F406" s="90" t="s">
        <v>340</v>
      </c>
      <c r="G406" s="31" t="s">
        <v>12</v>
      </c>
      <c r="H406" s="31">
        <v>35</v>
      </c>
      <c r="I406" s="31">
        <v>1</v>
      </c>
      <c r="J406" s="88">
        <v>25</v>
      </c>
      <c r="K406" s="86" t="s">
        <v>163</v>
      </c>
      <c r="L406" s="31" t="s">
        <v>363</v>
      </c>
      <c r="M406" s="126" t="s">
        <v>458</v>
      </c>
      <c r="N406" s="100">
        <v>500</v>
      </c>
    </row>
    <row r="407" spans="1:14" ht="71.25" x14ac:dyDescent="0.25">
      <c r="A407" s="106" t="s">
        <v>29</v>
      </c>
      <c r="B407" s="31" t="s">
        <v>28</v>
      </c>
      <c r="C407" s="31" t="s">
        <v>22</v>
      </c>
      <c r="D407" s="31" t="s">
        <v>144</v>
      </c>
      <c r="E407" s="88" t="s">
        <v>615</v>
      </c>
      <c r="F407" s="90" t="s">
        <v>340</v>
      </c>
      <c r="G407" s="31" t="s">
        <v>12</v>
      </c>
      <c r="H407" s="31">
        <v>35</v>
      </c>
      <c r="I407" s="136">
        <v>0</v>
      </c>
      <c r="J407" s="137">
        <v>0</v>
      </c>
      <c r="K407" s="86" t="s">
        <v>163</v>
      </c>
      <c r="L407" s="31" t="s">
        <v>364</v>
      </c>
      <c r="M407" s="126" t="s">
        <v>468</v>
      </c>
      <c r="N407" s="100">
        <v>0</v>
      </c>
    </row>
    <row r="408" spans="1:14" ht="71.25" x14ac:dyDescent="0.25">
      <c r="A408" s="106" t="s">
        <v>29</v>
      </c>
      <c r="B408" s="31" t="s">
        <v>28</v>
      </c>
      <c r="C408" s="31" t="s">
        <v>22</v>
      </c>
      <c r="D408" s="31" t="s">
        <v>144</v>
      </c>
      <c r="E408" s="88" t="s">
        <v>615</v>
      </c>
      <c r="F408" s="90" t="s">
        <v>340</v>
      </c>
      <c r="G408" s="31" t="s">
        <v>12</v>
      </c>
      <c r="H408" s="31">
        <v>35</v>
      </c>
      <c r="I408" s="136">
        <v>0</v>
      </c>
      <c r="J408" s="137">
        <v>0</v>
      </c>
      <c r="K408" s="86" t="s">
        <v>163</v>
      </c>
      <c r="L408" s="31" t="s">
        <v>365</v>
      </c>
      <c r="M408" s="126" t="s">
        <v>468</v>
      </c>
      <c r="N408" s="100">
        <v>0</v>
      </c>
    </row>
    <row r="409" spans="1:14" ht="71.25" x14ac:dyDescent="0.25">
      <c r="A409" s="106" t="s">
        <v>29</v>
      </c>
      <c r="B409" s="31" t="s">
        <v>28</v>
      </c>
      <c r="C409" s="31" t="s">
        <v>22</v>
      </c>
      <c r="D409" s="31" t="s">
        <v>144</v>
      </c>
      <c r="E409" s="88" t="s">
        <v>615</v>
      </c>
      <c r="F409" s="90" t="s">
        <v>340</v>
      </c>
      <c r="G409" s="31" t="s">
        <v>12</v>
      </c>
      <c r="H409" s="31">
        <v>35</v>
      </c>
      <c r="I409" s="136">
        <v>0</v>
      </c>
      <c r="J409" s="137">
        <v>0</v>
      </c>
      <c r="K409" s="86" t="s">
        <v>163</v>
      </c>
      <c r="L409" s="31" t="s">
        <v>366</v>
      </c>
      <c r="M409" s="126" t="s">
        <v>468</v>
      </c>
      <c r="N409" s="100">
        <v>0</v>
      </c>
    </row>
    <row r="410" spans="1:14" ht="71.25" x14ac:dyDescent="0.25">
      <c r="A410" s="106" t="s">
        <v>29</v>
      </c>
      <c r="B410" s="31" t="s">
        <v>28</v>
      </c>
      <c r="C410" s="31" t="s">
        <v>22</v>
      </c>
      <c r="D410" s="31" t="s">
        <v>144</v>
      </c>
      <c r="E410" s="88" t="s">
        <v>615</v>
      </c>
      <c r="F410" s="90" t="s">
        <v>340</v>
      </c>
      <c r="G410" s="31" t="s">
        <v>12</v>
      </c>
      <c r="H410" s="31">
        <v>35</v>
      </c>
      <c r="I410" s="31">
        <v>1</v>
      </c>
      <c r="J410" s="88">
        <v>25</v>
      </c>
      <c r="K410" s="86" t="s">
        <v>163</v>
      </c>
      <c r="L410" s="31" t="s">
        <v>342</v>
      </c>
      <c r="M410" s="126" t="s">
        <v>458</v>
      </c>
      <c r="N410" s="100">
        <v>500</v>
      </c>
    </row>
    <row r="411" spans="1:14" ht="15.75" x14ac:dyDescent="0.25">
      <c r="A411" s="87" t="s">
        <v>289</v>
      </c>
      <c r="B411" s="169" t="s">
        <v>597</v>
      </c>
      <c r="C411" s="170"/>
      <c r="D411" s="171"/>
      <c r="E411" s="31"/>
      <c r="F411" s="90"/>
      <c r="G411" s="31"/>
      <c r="H411" s="31"/>
      <c r="I411" s="31"/>
      <c r="J411" s="88"/>
      <c r="K411" s="86"/>
      <c r="L411" s="31"/>
      <c r="M411" s="103" t="s">
        <v>545</v>
      </c>
      <c r="N411" s="100">
        <v>150</v>
      </c>
    </row>
    <row r="412" spans="1:14" ht="71.25" x14ac:dyDescent="0.25">
      <c r="A412" s="106" t="s">
        <v>29</v>
      </c>
      <c r="B412" s="31" t="s">
        <v>28</v>
      </c>
      <c r="C412" s="31" t="s">
        <v>22</v>
      </c>
      <c r="D412" s="31" t="s">
        <v>151</v>
      </c>
      <c r="E412" s="88" t="s">
        <v>615</v>
      </c>
      <c r="F412" s="90" t="s">
        <v>340</v>
      </c>
      <c r="G412" s="31" t="s">
        <v>12</v>
      </c>
      <c r="H412" s="31">
        <v>35</v>
      </c>
      <c r="I412" s="31">
        <v>1</v>
      </c>
      <c r="J412" s="88">
        <v>36</v>
      </c>
      <c r="K412" s="86" t="s">
        <v>163</v>
      </c>
      <c r="L412" s="31" t="s">
        <v>153</v>
      </c>
      <c r="M412" s="126" t="s">
        <v>458</v>
      </c>
      <c r="N412" s="100">
        <v>500</v>
      </c>
    </row>
    <row r="413" spans="1:14" ht="71.25" x14ac:dyDescent="0.25">
      <c r="A413" s="106" t="s">
        <v>29</v>
      </c>
      <c r="B413" s="31" t="s">
        <v>28</v>
      </c>
      <c r="C413" s="31" t="s">
        <v>22</v>
      </c>
      <c r="D413" s="31" t="s">
        <v>151</v>
      </c>
      <c r="E413" s="88" t="s">
        <v>615</v>
      </c>
      <c r="F413" s="90" t="s">
        <v>340</v>
      </c>
      <c r="G413" s="31" t="s">
        <v>12</v>
      </c>
      <c r="H413" s="31">
        <v>35</v>
      </c>
      <c r="I413" s="31">
        <v>1</v>
      </c>
      <c r="J413" s="88">
        <v>33</v>
      </c>
      <c r="K413" s="86" t="s">
        <v>163</v>
      </c>
      <c r="L413" s="18" t="s">
        <v>367</v>
      </c>
      <c r="M413" s="126" t="s">
        <v>458</v>
      </c>
      <c r="N413" s="100">
        <v>500</v>
      </c>
    </row>
    <row r="414" spans="1:14" ht="71.25" x14ac:dyDescent="0.25">
      <c r="A414" s="106" t="s">
        <v>29</v>
      </c>
      <c r="B414" s="31" t="s">
        <v>28</v>
      </c>
      <c r="C414" s="31" t="s">
        <v>22</v>
      </c>
      <c r="D414" s="31" t="s">
        <v>151</v>
      </c>
      <c r="E414" s="88" t="s">
        <v>615</v>
      </c>
      <c r="F414" s="90" t="s">
        <v>340</v>
      </c>
      <c r="G414" s="31" t="s">
        <v>12</v>
      </c>
      <c r="H414" s="31">
        <v>35</v>
      </c>
      <c r="I414" s="31">
        <v>1</v>
      </c>
      <c r="J414" s="88">
        <v>20</v>
      </c>
      <c r="K414" s="86" t="s">
        <v>163</v>
      </c>
      <c r="L414" s="18" t="s">
        <v>343</v>
      </c>
      <c r="M414" s="125" t="s">
        <v>562</v>
      </c>
      <c r="N414" s="100">
        <v>500</v>
      </c>
    </row>
    <row r="415" spans="1:14" ht="71.25" x14ac:dyDescent="0.25">
      <c r="A415" s="106" t="s">
        <v>29</v>
      </c>
      <c r="B415" s="31" t="s">
        <v>28</v>
      </c>
      <c r="C415" s="31" t="s">
        <v>22</v>
      </c>
      <c r="D415" s="31" t="s">
        <v>151</v>
      </c>
      <c r="E415" s="88" t="s">
        <v>615</v>
      </c>
      <c r="F415" s="90" t="s">
        <v>340</v>
      </c>
      <c r="G415" s="31" t="s">
        <v>12</v>
      </c>
      <c r="H415" s="31">
        <v>35</v>
      </c>
      <c r="I415" s="31">
        <v>1</v>
      </c>
      <c r="J415" s="88">
        <v>22</v>
      </c>
      <c r="K415" s="86" t="s">
        <v>163</v>
      </c>
      <c r="L415" s="18" t="s">
        <v>368</v>
      </c>
      <c r="M415" s="126" t="s">
        <v>458</v>
      </c>
      <c r="N415" s="100">
        <v>500</v>
      </c>
    </row>
    <row r="416" spans="1:14" ht="71.25" x14ac:dyDescent="0.25">
      <c r="A416" s="106" t="s">
        <v>29</v>
      </c>
      <c r="B416" s="31" t="s">
        <v>28</v>
      </c>
      <c r="C416" s="31" t="s">
        <v>22</v>
      </c>
      <c r="D416" s="31" t="s">
        <v>151</v>
      </c>
      <c r="E416" s="88" t="s">
        <v>615</v>
      </c>
      <c r="F416" s="90" t="s">
        <v>340</v>
      </c>
      <c r="G416" s="31" t="s">
        <v>12</v>
      </c>
      <c r="H416" s="31">
        <v>35</v>
      </c>
      <c r="I416" s="31">
        <v>1</v>
      </c>
      <c r="J416" s="88">
        <v>27</v>
      </c>
      <c r="K416" s="86" t="s">
        <v>163</v>
      </c>
      <c r="L416" s="18" t="s">
        <v>41</v>
      </c>
      <c r="M416" s="125" t="s">
        <v>563</v>
      </c>
      <c r="N416" s="100">
        <v>500</v>
      </c>
    </row>
    <row r="417" spans="1:14" ht="18" x14ac:dyDescent="0.25">
      <c r="A417" s="178" t="s">
        <v>566</v>
      </c>
      <c r="B417" s="179"/>
      <c r="C417" s="179"/>
      <c r="D417" s="179"/>
      <c r="E417" s="179"/>
      <c r="F417" s="179"/>
      <c r="G417" s="179"/>
      <c r="H417" s="179"/>
      <c r="I417" s="179"/>
      <c r="J417" s="179"/>
      <c r="K417" s="179"/>
      <c r="L417" s="179"/>
      <c r="M417" s="179"/>
      <c r="N417" s="180"/>
    </row>
    <row r="418" spans="1:14" ht="41.25" customHeight="1" x14ac:dyDescent="0.25">
      <c r="A418" s="106" t="s">
        <v>29</v>
      </c>
      <c r="B418" s="31" t="s">
        <v>28</v>
      </c>
      <c r="C418" s="31" t="s">
        <v>22</v>
      </c>
      <c r="D418" s="31" t="s">
        <v>151</v>
      </c>
      <c r="E418" s="88" t="s">
        <v>615</v>
      </c>
      <c r="F418" s="90" t="s">
        <v>340</v>
      </c>
      <c r="G418" s="31" t="s">
        <v>12</v>
      </c>
      <c r="H418" s="31">
        <v>35</v>
      </c>
      <c r="I418" s="31">
        <v>1</v>
      </c>
      <c r="J418" s="88">
        <v>25</v>
      </c>
      <c r="K418" s="86" t="s">
        <v>163</v>
      </c>
      <c r="L418" s="18" t="s">
        <v>114</v>
      </c>
      <c r="M418" s="125" t="s">
        <v>467</v>
      </c>
      <c r="N418" s="100">
        <v>500</v>
      </c>
    </row>
    <row r="419" spans="1:14" ht="15.75" x14ac:dyDescent="0.25">
      <c r="A419" s="87" t="s">
        <v>289</v>
      </c>
      <c r="B419" s="169" t="s">
        <v>598</v>
      </c>
      <c r="C419" s="170"/>
      <c r="D419" s="171"/>
      <c r="E419" s="31"/>
      <c r="F419" s="90"/>
      <c r="G419" s="31"/>
      <c r="H419" s="31"/>
      <c r="I419" s="113"/>
      <c r="J419" s="114"/>
      <c r="K419" s="86"/>
      <c r="L419" s="104"/>
      <c r="M419" s="103" t="s">
        <v>545</v>
      </c>
      <c r="N419" s="100">
        <v>150</v>
      </c>
    </row>
    <row r="420" spans="1:14" ht="15.75" x14ac:dyDescent="0.25">
      <c r="A420" s="107" t="s">
        <v>11</v>
      </c>
      <c r="B420" s="107"/>
      <c r="C420" s="107"/>
      <c r="D420" s="107"/>
      <c r="E420" s="107"/>
      <c r="F420" s="107"/>
      <c r="G420" s="108"/>
      <c r="H420" s="108"/>
      <c r="I420" s="113">
        <f>SUM(I243:I419)</f>
        <v>116</v>
      </c>
      <c r="J420" s="113">
        <f>SUM(J243:J419)</f>
        <v>3179</v>
      </c>
      <c r="K420" s="113"/>
      <c r="L420" s="109"/>
      <c r="M420" s="109"/>
      <c r="N420" s="112">
        <f>SUM(N243:N419)</f>
        <v>60800</v>
      </c>
    </row>
    <row r="421" spans="1:14" x14ac:dyDescent="0.25">
      <c r="A421" s="187" t="s">
        <v>565</v>
      </c>
      <c r="B421" s="188"/>
      <c r="C421" s="188"/>
      <c r="D421" s="188"/>
      <c r="E421" s="188"/>
      <c r="F421" s="188"/>
      <c r="G421" s="188"/>
      <c r="H421" s="188"/>
      <c r="I421" s="188"/>
      <c r="J421" s="188"/>
      <c r="K421" s="188"/>
      <c r="L421" s="188"/>
      <c r="M421" s="188"/>
      <c r="N421" s="189"/>
    </row>
    <row r="422" spans="1:14" x14ac:dyDescent="0.25">
      <c r="A422" s="187"/>
      <c r="B422" s="188"/>
      <c r="C422" s="188"/>
      <c r="D422" s="188"/>
      <c r="E422" s="188"/>
      <c r="F422" s="188"/>
      <c r="G422" s="188"/>
      <c r="H422" s="188"/>
      <c r="I422" s="188"/>
      <c r="J422" s="188"/>
      <c r="K422" s="188"/>
      <c r="L422" s="188"/>
      <c r="M422" s="188"/>
      <c r="N422" s="189"/>
    </row>
    <row r="423" spans="1:14" x14ac:dyDescent="0.25">
      <c r="A423" s="187"/>
      <c r="B423" s="188"/>
      <c r="C423" s="188"/>
      <c r="D423" s="188"/>
      <c r="E423" s="188"/>
      <c r="F423" s="188"/>
      <c r="G423" s="188"/>
      <c r="H423" s="188"/>
      <c r="I423" s="188"/>
      <c r="J423" s="188"/>
      <c r="K423" s="188"/>
      <c r="L423" s="188"/>
      <c r="M423" s="188"/>
      <c r="N423" s="189"/>
    </row>
    <row r="424" spans="1:14" ht="15.75" thickBot="1" x14ac:dyDescent="0.3">
      <c r="A424" s="190"/>
      <c r="B424" s="191"/>
      <c r="C424" s="191"/>
      <c r="D424" s="191"/>
      <c r="E424" s="191"/>
      <c r="F424" s="191"/>
      <c r="G424" s="191"/>
      <c r="H424" s="191"/>
      <c r="I424" s="191"/>
      <c r="J424" s="191"/>
      <c r="K424" s="191"/>
      <c r="L424" s="191"/>
      <c r="M424" s="191"/>
      <c r="N424" s="192"/>
    </row>
    <row r="425" spans="1:14" ht="18" x14ac:dyDescent="0.25">
      <c r="A425" s="193" t="s">
        <v>369</v>
      </c>
      <c r="B425" s="194"/>
      <c r="C425" s="194"/>
      <c r="D425" s="194"/>
      <c r="E425" s="194"/>
      <c r="F425" s="194"/>
      <c r="G425" s="194"/>
      <c r="H425" s="194"/>
      <c r="I425" s="194"/>
      <c r="J425" s="194"/>
      <c r="K425" s="194"/>
      <c r="L425" s="194"/>
      <c r="M425" s="194"/>
      <c r="N425" s="195"/>
    </row>
    <row r="426" spans="1:14" ht="43.5" x14ac:dyDescent="0.25">
      <c r="A426" s="138" t="s">
        <v>370</v>
      </c>
      <c r="B426" s="30" t="s">
        <v>252</v>
      </c>
      <c r="C426" s="2" t="s">
        <v>22</v>
      </c>
      <c r="D426" s="2" t="s">
        <v>371</v>
      </c>
      <c r="E426" s="2" t="s">
        <v>253</v>
      </c>
      <c r="F426" s="2" t="s">
        <v>372</v>
      </c>
      <c r="G426" s="49" t="s">
        <v>12</v>
      </c>
      <c r="H426" s="2">
        <v>30</v>
      </c>
      <c r="I426" s="2">
        <v>1</v>
      </c>
      <c r="J426" s="2">
        <v>48</v>
      </c>
      <c r="K426" s="49" t="s">
        <v>235</v>
      </c>
      <c r="L426" s="2" t="s">
        <v>605</v>
      </c>
      <c r="M426" s="2"/>
      <c r="N426" s="50" t="s">
        <v>256</v>
      </c>
    </row>
    <row r="427" spans="1:14" ht="15.75" x14ac:dyDescent="0.25">
      <c r="A427" s="24" t="s">
        <v>11</v>
      </c>
      <c r="B427" s="24"/>
      <c r="C427" s="24"/>
      <c r="D427" s="24"/>
      <c r="E427" s="24"/>
      <c r="F427" s="24"/>
      <c r="G427" s="25"/>
      <c r="H427" s="25">
        <f>SUM(H426:H426)</f>
        <v>30</v>
      </c>
      <c r="I427" s="25">
        <f>SUM(I426:I426)</f>
        <v>1</v>
      </c>
      <c r="J427" s="25">
        <f>SUM(J426:J426)</f>
        <v>48</v>
      </c>
      <c r="K427" s="25"/>
      <c r="L427" s="22"/>
      <c r="M427" s="23"/>
      <c r="N427" s="38">
        <f>SUM(N426:N426)</f>
        <v>0</v>
      </c>
    </row>
    <row r="428" spans="1:14" x14ac:dyDescent="0.25">
      <c r="A428" s="175" t="s">
        <v>0</v>
      </c>
      <c r="B428" s="176"/>
      <c r="C428" s="176"/>
      <c r="D428" s="176"/>
      <c r="E428" s="176"/>
      <c r="F428" s="176"/>
      <c r="G428" s="176"/>
      <c r="H428" s="177"/>
      <c r="I428" s="26"/>
      <c r="J428" s="26"/>
      <c r="K428" s="3"/>
      <c r="L428" s="26"/>
      <c r="M428" s="4"/>
      <c r="N428" s="4"/>
    </row>
    <row r="429" spans="1:14" ht="15" customHeight="1" x14ac:dyDescent="0.25">
      <c r="A429" s="175" t="s">
        <v>1</v>
      </c>
      <c r="B429" s="176"/>
      <c r="C429" s="176"/>
      <c r="D429" s="176"/>
      <c r="E429" s="176"/>
      <c r="F429" s="176"/>
      <c r="G429" s="176"/>
      <c r="H429" s="177"/>
      <c r="I429" s="26"/>
      <c r="J429" s="26"/>
      <c r="K429" s="3"/>
      <c r="L429" s="26"/>
      <c r="M429" s="4"/>
      <c r="N429" s="4"/>
    </row>
    <row r="430" spans="1:14" ht="15" customHeight="1" x14ac:dyDescent="0.25">
      <c r="A430" s="175" t="s">
        <v>30</v>
      </c>
      <c r="B430" s="176"/>
      <c r="C430" s="176"/>
      <c r="D430" s="176"/>
      <c r="E430" s="176"/>
      <c r="F430" s="176"/>
      <c r="G430" s="176"/>
      <c r="H430" s="177"/>
      <c r="I430" s="26"/>
      <c r="J430" s="26"/>
      <c r="K430" s="3"/>
      <c r="L430" s="26"/>
      <c r="M430" s="4"/>
      <c r="N430" s="4"/>
    </row>
    <row r="431" spans="1:14" ht="15" customHeight="1" x14ac:dyDescent="0.25">
      <c r="A431" s="175" t="s">
        <v>461</v>
      </c>
      <c r="B431" s="176"/>
      <c r="C431" s="176"/>
      <c r="D431" s="176"/>
      <c r="E431" s="176"/>
      <c r="F431" s="176"/>
      <c r="G431" s="176"/>
      <c r="H431" s="177"/>
      <c r="I431" s="26"/>
      <c r="J431" s="26"/>
      <c r="K431" s="3"/>
      <c r="L431" s="26"/>
      <c r="M431" s="4"/>
      <c r="N431" s="4"/>
    </row>
    <row r="432" spans="1:14" ht="15.75" customHeight="1" x14ac:dyDescent="0.25">
      <c r="A432" s="5" t="s">
        <v>398</v>
      </c>
      <c r="B432" s="5"/>
      <c r="C432" s="6"/>
      <c r="D432" s="6"/>
      <c r="E432" s="6"/>
      <c r="F432" s="7"/>
      <c r="G432" s="6"/>
      <c r="H432" s="8"/>
      <c r="I432" s="8"/>
      <c r="J432" s="8"/>
      <c r="K432" s="9"/>
      <c r="L432" s="8"/>
      <c r="M432" s="4"/>
      <c r="N432" s="4"/>
    </row>
    <row r="433" spans="1:14" ht="39.75" customHeight="1" x14ac:dyDescent="0.25">
      <c r="A433" s="10" t="s">
        <v>230</v>
      </c>
      <c r="B433" s="10" t="s">
        <v>229</v>
      </c>
      <c r="C433" s="10" t="s">
        <v>2</v>
      </c>
      <c r="D433" s="10" t="s">
        <v>3</v>
      </c>
      <c r="E433" s="10" t="s">
        <v>4</v>
      </c>
      <c r="F433" s="10" t="s">
        <v>21</v>
      </c>
      <c r="G433" s="11" t="s">
        <v>7</v>
      </c>
      <c r="H433" s="11" t="s">
        <v>5</v>
      </c>
      <c r="I433" s="11" t="s">
        <v>8</v>
      </c>
      <c r="J433" s="11" t="s">
        <v>14</v>
      </c>
      <c r="K433" s="11" t="s">
        <v>6</v>
      </c>
      <c r="L433" s="11" t="s">
        <v>15</v>
      </c>
      <c r="M433" s="12" t="s">
        <v>9</v>
      </c>
      <c r="N433" s="12" t="s">
        <v>10</v>
      </c>
    </row>
    <row r="434" spans="1:14" x14ac:dyDescent="0.25">
      <c r="A434" s="10"/>
      <c r="B434" s="10"/>
      <c r="C434" s="10"/>
      <c r="D434" s="10"/>
      <c r="E434" s="10"/>
      <c r="F434" s="10"/>
      <c r="G434" s="13"/>
      <c r="H434" s="13"/>
      <c r="I434" s="13"/>
      <c r="J434" s="13"/>
      <c r="K434" s="13"/>
      <c r="L434" s="13"/>
      <c r="M434" s="14"/>
      <c r="N434" s="14"/>
    </row>
    <row r="435" spans="1:14" s="123" customFormat="1" ht="71.25" x14ac:dyDescent="0.25">
      <c r="A435" s="40" t="s">
        <v>374</v>
      </c>
      <c r="B435" s="2" t="s">
        <v>335</v>
      </c>
      <c r="C435" s="41" t="s">
        <v>375</v>
      </c>
      <c r="D435" s="2" t="s">
        <v>410</v>
      </c>
      <c r="E435" s="2" t="s">
        <v>376</v>
      </c>
      <c r="F435" s="2" t="s">
        <v>377</v>
      </c>
      <c r="G435" s="2" t="s">
        <v>378</v>
      </c>
      <c r="H435" s="2">
        <v>2</v>
      </c>
      <c r="I435" s="136">
        <v>0</v>
      </c>
      <c r="J435" s="136">
        <v>0</v>
      </c>
      <c r="K435" s="2" t="s">
        <v>235</v>
      </c>
      <c r="L435" s="2" t="s">
        <v>379</v>
      </c>
      <c r="M435" s="144" t="s">
        <v>614</v>
      </c>
      <c r="N435" s="56" t="s">
        <v>334</v>
      </c>
    </row>
    <row r="436" spans="1:14" ht="128.25" x14ac:dyDescent="0.25">
      <c r="A436" s="40" t="s">
        <v>380</v>
      </c>
      <c r="B436" s="2" t="s">
        <v>232</v>
      </c>
      <c r="C436" s="41" t="s">
        <v>375</v>
      </c>
      <c r="D436" s="2" t="s">
        <v>381</v>
      </c>
      <c r="E436" s="2" t="s">
        <v>239</v>
      </c>
      <c r="F436" s="41" t="s">
        <v>24</v>
      </c>
      <c r="G436" s="41" t="s">
        <v>12</v>
      </c>
      <c r="H436" s="41">
        <v>1</v>
      </c>
      <c r="I436" s="135">
        <v>0</v>
      </c>
      <c r="J436" s="136">
        <v>0</v>
      </c>
      <c r="K436" s="42" t="s">
        <v>235</v>
      </c>
      <c r="L436" s="69" t="s">
        <v>601</v>
      </c>
      <c r="M436" s="43">
        <v>3000</v>
      </c>
      <c r="N436" s="44" t="s">
        <v>329</v>
      </c>
    </row>
    <row r="437" spans="1:14" ht="128.25" x14ac:dyDescent="0.25">
      <c r="A437" s="145" t="s">
        <v>382</v>
      </c>
      <c r="B437" s="146" t="s">
        <v>383</v>
      </c>
      <c r="C437" s="41" t="s">
        <v>375</v>
      </c>
      <c r="D437" s="41" t="s">
        <v>384</v>
      </c>
      <c r="E437" s="63" t="s">
        <v>239</v>
      </c>
      <c r="F437" s="41" t="s">
        <v>24</v>
      </c>
      <c r="G437" s="147" t="s">
        <v>12</v>
      </c>
      <c r="H437" s="41">
        <v>1</v>
      </c>
      <c r="I437" s="41">
        <v>0</v>
      </c>
      <c r="J437" s="2">
        <v>1</v>
      </c>
      <c r="K437" s="42" t="s">
        <v>235</v>
      </c>
      <c r="L437" s="69" t="s">
        <v>602</v>
      </c>
      <c r="M437" s="43">
        <v>3000</v>
      </c>
      <c r="N437" s="44" t="s">
        <v>329</v>
      </c>
    </row>
    <row r="438" spans="1:14" s="123" customFormat="1" ht="114" x14ac:dyDescent="0.25">
      <c r="A438" s="128" t="s">
        <v>385</v>
      </c>
      <c r="B438" s="46" t="s">
        <v>386</v>
      </c>
      <c r="C438" s="129" t="s">
        <v>375</v>
      </c>
      <c r="D438" s="46" t="s">
        <v>622</v>
      </c>
      <c r="E438" s="46" t="s">
        <v>387</v>
      </c>
      <c r="F438" s="46" t="s">
        <v>411</v>
      </c>
      <c r="G438" s="67" t="s">
        <v>12</v>
      </c>
      <c r="H438" s="46">
        <v>30</v>
      </c>
      <c r="I438" s="47">
        <v>1</v>
      </c>
      <c r="J438" s="167">
        <v>20</v>
      </c>
      <c r="K438" s="46" t="s">
        <v>460</v>
      </c>
      <c r="L438" s="46" t="s">
        <v>621</v>
      </c>
      <c r="M438" s="130" t="s">
        <v>433</v>
      </c>
      <c r="N438" s="131">
        <v>300</v>
      </c>
    </row>
    <row r="439" spans="1:14" s="123" customFormat="1" ht="114" x14ac:dyDescent="0.25">
      <c r="A439" s="128" t="s">
        <v>385</v>
      </c>
      <c r="B439" s="46" t="s">
        <v>386</v>
      </c>
      <c r="C439" s="129" t="s">
        <v>375</v>
      </c>
      <c r="D439" s="46" t="s">
        <v>622</v>
      </c>
      <c r="E439" s="46" t="s">
        <v>387</v>
      </c>
      <c r="F439" s="46" t="s">
        <v>411</v>
      </c>
      <c r="G439" s="67" t="s">
        <v>12</v>
      </c>
      <c r="H439" s="46">
        <v>30</v>
      </c>
      <c r="I439" s="47">
        <v>1</v>
      </c>
      <c r="J439" s="167">
        <v>20</v>
      </c>
      <c r="K439" s="46" t="s">
        <v>460</v>
      </c>
      <c r="L439" s="46" t="s">
        <v>623</v>
      </c>
      <c r="M439" s="130" t="s">
        <v>433</v>
      </c>
      <c r="N439" s="131">
        <v>300</v>
      </c>
    </row>
    <row r="440" spans="1:14" s="123" customFormat="1" ht="42.75" x14ac:dyDescent="0.25">
      <c r="A440" s="62" t="s">
        <v>388</v>
      </c>
      <c r="B440" s="65" t="s">
        <v>252</v>
      </c>
      <c r="C440" s="2" t="s">
        <v>389</v>
      </c>
      <c r="D440" s="2" t="s">
        <v>371</v>
      </c>
      <c r="E440" s="2" t="s">
        <v>253</v>
      </c>
      <c r="F440" s="2" t="s">
        <v>244</v>
      </c>
      <c r="G440" s="49" t="s">
        <v>12</v>
      </c>
      <c r="H440" s="2">
        <v>30</v>
      </c>
      <c r="I440" s="136">
        <v>0</v>
      </c>
      <c r="J440" s="136">
        <v>0</v>
      </c>
      <c r="K440" s="49" t="s">
        <v>235</v>
      </c>
      <c r="L440" s="2" t="s">
        <v>390</v>
      </c>
      <c r="M440" s="2" t="s">
        <v>604</v>
      </c>
      <c r="N440" s="132" t="s">
        <v>256</v>
      </c>
    </row>
    <row r="441" spans="1:14" s="123" customFormat="1" ht="42.75" x14ac:dyDescent="0.25">
      <c r="A441" s="62" t="s">
        <v>370</v>
      </c>
      <c r="B441" s="65" t="s">
        <v>252</v>
      </c>
      <c r="C441" s="2" t="s">
        <v>389</v>
      </c>
      <c r="D441" s="2" t="s">
        <v>371</v>
      </c>
      <c r="E441" s="2" t="s">
        <v>253</v>
      </c>
      <c r="F441" s="2" t="s">
        <v>244</v>
      </c>
      <c r="G441" s="49" t="s">
        <v>12</v>
      </c>
      <c r="H441" s="2">
        <v>30</v>
      </c>
      <c r="I441" s="136">
        <v>0</v>
      </c>
      <c r="J441" s="136">
        <v>0</v>
      </c>
      <c r="K441" s="49" t="s">
        <v>235</v>
      </c>
      <c r="L441" s="2" t="s">
        <v>391</v>
      </c>
      <c r="M441" s="2" t="s">
        <v>604</v>
      </c>
      <c r="N441" s="132" t="s">
        <v>256</v>
      </c>
    </row>
    <row r="442" spans="1:14" s="123" customFormat="1" ht="42.75" x14ac:dyDescent="0.25">
      <c r="A442" s="62" t="s">
        <v>392</v>
      </c>
      <c r="B442" s="65" t="s">
        <v>252</v>
      </c>
      <c r="C442" s="2" t="s">
        <v>389</v>
      </c>
      <c r="D442" s="2" t="s">
        <v>371</v>
      </c>
      <c r="E442" s="2" t="s">
        <v>253</v>
      </c>
      <c r="F442" s="2" t="s">
        <v>17</v>
      </c>
      <c r="G442" s="49" t="s">
        <v>12</v>
      </c>
      <c r="H442" s="2">
        <v>30</v>
      </c>
      <c r="I442" s="136">
        <v>0</v>
      </c>
      <c r="J442" s="136">
        <v>0</v>
      </c>
      <c r="K442" s="49" t="s">
        <v>235</v>
      </c>
      <c r="L442" s="2" t="s">
        <v>393</v>
      </c>
      <c r="M442" s="2" t="s">
        <v>604</v>
      </c>
      <c r="N442" s="132" t="s">
        <v>256</v>
      </c>
    </row>
    <row r="443" spans="1:14" s="123" customFormat="1" ht="42.75" x14ac:dyDescent="0.25">
      <c r="A443" s="40" t="s">
        <v>606</v>
      </c>
      <c r="B443" s="65" t="s">
        <v>252</v>
      </c>
      <c r="C443" s="2" t="s">
        <v>389</v>
      </c>
      <c r="D443" s="2" t="s">
        <v>371</v>
      </c>
      <c r="E443" s="2" t="s">
        <v>253</v>
      </c>
      <c r="F443" s="2" t="s">
        <v>244</v>
      </c>
      <c r="G443" s="49" t="s">
        <v>12</v>
      </c>
      <c r="H443" s="2">
        <v>20</v>
      </c>
      <c r="I443" s="2">
        <v>1</v>
      </c>
      <c r="J443" s="2">
        <v>37</v>
      </c>
      <c r="K443" s="49" t="s">
        <v>235</v>
      </c>
      <c r="L443" s="2" t="s">
        <v>394</v>
      </c>
      <c r="M443" s="2"/>
      <c r="N443" s="132" t="s">
        <v>256</v>
      </c>
    </row>
    <row r="444" spans="1:14" s="123" customFormat="1" ht="42.75" x14ac:dyDescent="0.25">
      <c r="A444" s="40" t="s">
        <v>395</v>
      </c>
      <c r="B444" s="65" t="s">
        <v>252</v>
      </c>
      <c r="C444" s="2" t="s">
        <v>389</v>
      </c>
      <c r="D444" s="2" t="s">
        <v>371</v>
      </c>
      <c r="E444" s="2" t="s">
        <v>253</v>
      </c>
      <c r="F444" s="2" t="s">
        <v>244</v>
      </c>
      <c r="G444" s="49" t="s">
        <v>12</v>
      </c>
      <c r="H444" s="2">
        <v>20</v>
      </c>
      <c r="I444" s="136">
        <v>0</v>
      </c>
      <c r="J444" s="136">
        <v>0</v>
      </c>
      <c r="K444" s="49" t="s">
        <v>235</v>
      </c>
      <c r="L444" s="2" t="s">
        <v>390</v>
      </c>
      <c r="M444" s="2"/>
      <c r="N444" s="132" t="s">
        <v>256</v>
      </c>
    </row>
    <row r="445" spans="1:14" s="123" customFormat="1" ht="42.75" x14ac:dyDescent="0.25">
      <c r="A445" s="40" t="s">
        <v>396</v>
      </c>
      <c r="B445" s="65" t="s">
        <v>252</v>
      </c>
      <c r="C445" s="2" t="s">
        <v>389</v>
      </c>
      <c r="D445" s="2" t="s">
        <v>371</v>
      </c>
      <c r="E445" s="2" t="s">
        <v>253</v>
      </c>
      <c r="F445" s="2" t="s">
        <v>244</v>
      </c>
      <c r="G445" s="49" t="s">
        <v>12</v>
      </c>
      <c r="H445" s="2">
        <v>20</v>
      </c>
      <c r="I445" s="2">
        <v>1</v>
      </c>
      <c r="J445" s="2">
        <v>16</v>
      </c>
      <c r="K445" s="49" t="s">
        <v>235</v>
      </c>
      <c r="L445" s="2" t="s">
        <v>397</v>
      </c>
      <c r="M445" s="2"/>
      <c r="N445" s="132" t="s">
        <v>256</v>
      </c>
    </row>
    <row r="446" spans="1:14" ht="15.75" x14ac:dyDescent="0.25">
      <c r="A446" s="24" t="s">
        <v>11</v>
      </c>
      <c r="B446" s="24"/>
      <c r="C446" s="24"/>
      <c r="D446" s="24"/>
      <c r="E446" s="24"/>
      <c r="F446" s="24"/>
      <c r="G446" s="25"/>
      <c r="H446" s="25">
        <f>SUM(H435:H445)</f>
        <v>214</v>
      </c>
      <c r="I446" s="25">
        <f>SUM(I435:I445)</f>
        <v>4</v>
      </c>
      <c r="J446" s="25">
        <f>SUM(J435:J445)</f>
        <v>94</v>
      </c>
      <c r="K446" s="25"/>
      <c r="L446" s="22"/>
      <c r="M446" s="23"/>
      <c r="N446" s="38">
        <f>SUM(N435:N445)</f>
        <v>600</v>
      </c>
    </row>
    <row r="447" spans="1:14" x14ac:dyDescent="0.25">
      <c r="A447" s="175" t="s">
        <v>0</v>
      </c>
      <c r="B447" s="176"/>
      <c r="C447" s="176"/>
      <c r="D447" s="176"/>
      <c r="E447" s="176"/>
      <c r="F447" s="176"/>
      <c r="G447" s="176"/>
      <c r="H447" s="177"/>
      <c r="I447" s="26"/>
      <c r="J447" s="26"/>
      <c r="K447" s="3"/>
      <c r="L447" s="26"/>
      <c r="M447" s="4"/>
      <c r="N447" s="4"/>
    </row>
    <row r="448" spans="1:14" x14ac:dyDescent="0.25">
      <c r="A448" s="175" t="s">
        <v>1</v>
      </c>
      <c r="B448" s="176"/>
      <c r="C448" s="176"/>
      <c r="D448" s="176"/>
      <c r="E448" s="176"/>
      <c r="F448" s="176"/>
      <c r="G448" s="176"/>
      <c r="H448" s="177"/>
      <c r="I448" s="26"/>
      <c r="J448" s="26"/>
      <c r="K448" s="3"/>
      <c r="L448" s="26"/>
      <c r="M448" s="4"/>
      <c r="N448" s="4"/>
    </row>
    <row r="449" spans="1:14" x14ac:dyDescent="0.25">
      <c r="A449" s="175" t="s">
        <v>30</v>
      </c>
      <c r="B449" s="176"/>
      <c r="C449" s="176"/>
      <c r="D449" s="176"/>
      <c r="E449" s="176"/>
      <c r="F449" s="176"/>
      <c r="G449" s="176"/>
      <c r="H449" s="177"/>
      <c r="I449" s="26"/>
      <c r="J449" s="26"/>
      <c r="K449" s="3"/>
      <c r="L449" s="26"/>
      <c r="M449" s="4"/>
      <c r="N449" s="4"/>
    </row>
    <row r="450" spans="1:14" x14ac:dyDescent="0.25">
      <c r="A450" s="175" t="s">
        <v>461</v>
      </c>
      <c r="B450" s="176"/>
      <c r="C450" s="176"/>
      <c r="D450" s="176"/>
      <c r="E450" s="176"/>
      <c r="F450" s="176"/>
      <c r="G450" s="176"/>
      <c r="H450" s="177"/>
      <c r="I450" s="26"/>
      <c r="J450" s="26"/>
      <c r="K450" s="3"/>
      <c r="L450" s="26"/>
      <c r="M450" s="4"/>
      <c r="N450" s="4"/>
    </row>
    <row r="451" spans="1:14" x14ac:dyDescent="0.25">
      <c r="A451" s="5" t="s">
        <v>612</v>
      </c>
      <c r="B451" s="5"/>
      <c r="C451" s="6"/>
      <c r="D451" s="6"/>
      <c r="E451" s="6"/>
      <c r="F451" s="7"/>
      <c r="G451" s="6"/>
      <c r="H451" s="8"/>
      <c r="I451" s="8"/>
      <c r="J451" s="8"/>
      <c r="K451" s="9"/>
      <c r="L451" s="8"/>
      <c r="M451" s="4"/>
      <c r="N451" s="4"/>
    </row>
    <row r="452" spans="1:14" ht="39" customHeight="1" x14ac:dyDescent="0.25">
      <c r="A452" s="10" t="s">
        <v>399</v>
      </c>
      <c r="B452" s="10" t="s">
        <v>229</v>
      </c>
      <c r="C452" s="10" t="s">
        <v>2</v>
      </c>
      <c r="D452" s="10" t="s">
        <v>3</v>
      </c>
      <c r="E452" s="10" t="s">
        <v>4</v>
      </c>
      <c r="F452" s="10" t="s">
        <v>21</v>
      </c>
      <c r="G452" s="11" t="s">
        <v>7</v>
      </c>
      <c r="H452" s="11" t="s">
        <v>5</v>
      </c>
      <c r="I452" s="11" t="s">
        <v>8</v>
      </c>
      <c r="J452" s="11" t="s">
        <v>14</v>
      </c>
      <c r="K452" s="11" t="s">
        <v>6</v>
      </c>
      <c r="L452" s="11" t="s">
        <v>15</v>
      </c>
      <c r="M452" s="12" t="s">
        <v>9</v>
      </c>
      <c r="N452" s="12" t="s">
        <v>10</v>
      </c>
    </row>
    <row r="453" spans="1:14" x14ac:dyDescent="0.25">
      <c r="A453" s="10"/>
      <c r="B453" s="10"/>
      <c r="C453" s="10"/>
      <c r="D453" s="10"/>
      <c r="E453" s="10"/>
      <c r="F453" s="10"/>
      <c r="G453" s="13"/>
      <c r="H453" s="13"/>
      <c r="I453" s="13"/>
      <c r="J453" s="13"/>
      <c r="K453" s="13"/>
      <c r="L453" s="13"/>
      <c r="M453" s="14"/>
      <c r="N453" s="14"/>
    </row>
    <row r="454" spans="1:14" ht="171" x14ac:dyDescent="0.25">
      <c r="A454" s="64" t="s">
        <v>400</v>
      </c>
      <c r="B454" s="65" t="s">
        <v>401</v>
      </c>
      <c r="C454" s="65" t="s">
        <v>607</v>
      </c>
      <c r="D454" s="66" t="s">
        <v>402</v>
      </c>
      <c r="E454" s="65" t="s">
        <v>403</v>
      </c>
      <c r="F454" s="65" t="s">
        <v>404</v>
      </c>
      <c r="G454" s="66" t="s">
        <v>405</v>
      </c>
      <c r="H454" s="31">
        <v>30</v>
      </c>
      <c r="I454" s="136">
        <v>0</v>
      </c>
      <c r="J454" s="136">
        <v>0</v>
      </c>
      <c r="K454" s="49" t="s">
        <v>406</v>
      </c>
      <c r="L454" s="2" t="s">
        <v>407</v>
      </c>
      <c r="M454" s="2" t="s">
        <v>408</v>
      </c>
      <c r="N454" s="2" t="s">
        <v>409</v>
      </c>
    </row>
    <row r="455" spans="1:14" ht="15.75" x14ac:dyDescent="0.25">
      <c r="A455" s="24" t="s">
        <v>11</v>
      </c>
      <c r="B455" s="24"/>
      <c r="C455" s="24"/>
      <c r="D455" s="24"/>
      <c r="E455" s="24"/>
      <c r="F455" s="24"/>
      <c r="G455" s="25"/>
      <c r="H455" s="25">
        <f>SUM(H454:H454)</f>
        <v>30</v>
      </c>
      <c r="I455" s="25">
        <f>SUM(I454:I454)</f>
        <v>0</v>
      </c>
      <c r="J455" s="25">
        <f>SUM(J454:J454)</f>
        <v>0</v>
      </c>
      <c r="K455" s="25"/>
      <c r="L455" s="22"/>
      <c r="M455" s="23"/>
      <c r="N455" s="38">
        <f>SUM(N454:N454)</f>
        <v>0</v>
      </c>
    </row>
    <row r="456" spans="1:14" ht="15.75" x14ac:dyDescent="0.25">
      <c r="A456" s="33"/>
      <c r="B456" s="33"/>
      <c r="C456" s="33"/>
      <c r="D456" s="33"/>
      <c r="E456" s="33"/>
      <c r="F456" s="33"/>
      <c r="G456" s="34"/>
      <c r="H456" s="34"/>
      <c r="I456" s="34"/>
      <c r="J456" s="34"/>
      <c r="K456" s="34"/>
      <c r="L456" s="35"/>
      <c r="M456" s="36"/>
      <c r="N456" s="61"/>
    </row>
    <row r="457" spans="1:14" ht="15.75" x14ac:dyDescent="0.25">
      <c r="A457" s="24" t="s">
        <v>23</v>
      </c>
      <c r="B457" s="24"/>
      <c r="C457" s="24"/>
      <c r="D457" s="24"/>
      <c r="E457" s="24"/>
      <c r="F457" s="24"/>
      <c r="G457" s="25"/>
      <c r="H457" s="25">
        <f>SUM(H35,H52,H236,H420,H427,H446,H455)</f>
        <v>6348</v>
      </c>
      <c r="I457" s="25">
        <f>SUM(I35,I52,I236,I420,I427,I446,I455)</f>
        <v>257</v>
      </c>
      <c r="J457" s="25">
        <f>SUM(J35,J52,J236,J420,J427,J446,J455)</f>
        <v>6602</v>
      </c>
      <c r="K457" s="25"/>
      <c r="L457" s="22"/>
      <c r="M457" s="23"/>
      <c r="N457" s="120">
        <f>SUM(N35,N52,N236,N420,N427,N446,N455)</f>
        <v>130700</v>
      </c>
    </row>
  </sheetData>
  <autoFilter ref="L1:L457"/>
  <sortState ref="A238:N317">
    <sortCondition ref="D238:D317"/>
  </sortState>
  <mergeCells count="83">
    <mergeCell ref="A450:H450"/>
    <mergeCell ref="A430:H430"/>
    <mergeCell ref="A431:H431"/>
    <mergeCell ref="A447:H447"/>
    <mergeCell ref="A448:H448"/>
    <mergeCell ref="A449:H449"/>
    <mergeCell ref="B372:D372"/>
    <mergeCell ref="B384:D384"/>
    <mergeCell ref="B275:D275"/>
    <mergeCell ref="B283:D283"/>
    <mergeCell ref="B288:D288"/>
    <mergeCell ref="B295:D295"/>
    <mergeCell ref="B301:D301"/>
    <mergeCell ref="A351:N351"/>
    <mergeCell ref="A369:N369"/>
    <mergeCell ref="B308:D308"/>
    <mergeCell ref="B313:D313"/>
    <mergeCell ref="B323:D323"/>
    <mergeCell ref="B328:D328"/>
    <mergeCell ref="B359:D359"/>
    <mergeCell ref="B334:D334"/>
    <mergeCell ref="A321:N321"/>
    <mergeCell ref="A428:H428"/>
    <mergeCell ref="A429:H429"/>
    <mergeCell ref="M392:M394"/>
    <mergeCell ref="A421:N424"/>
    <mergeCell ref="B400:D400"/>
    <mergeCell ref="B411:D411"/>
    <mergeCell ref="B419:D419"/>
    <mergeCell ref="B395:D395"/>
    <mergeCell ref="A425:N425"/>
    <mergeCell ref="A417:N417"/>
    <mergeCell ref="B105:D105"/>
    <mergeCell ref="B113:D113"/>
    <mergeCell ref="B194:D194"/>
    <mergeCell ref="B200:D200"/>
    <mergeCell ref="A185:N185"/>
    <mergeCell ref="B146:D146"/>
    <mergeCell ref="M166:M168"/>
    <mergeCell ref="B169:D169"/>
    <mergeCell ref="B174:D174"/>
    <mergeCell ref="B187:D187"/>
    <mergeCell ref="A123:N123"/>
    <mergeCell ref="A110:N110"/>
    <mergeCell ref="B141:D141"/>
    <mergeCell ref="B157:D157"/>
    <mergeCell ref="B89:D89"/>
    <mergeCell ref="B68:D68"/>
    <mergeCell ref="A76:N76"/>
    <mergeCell ref="B78:D78"/>
    <mergeCell ref="B95:D95"/>
    <mergeCell ref="B235:D235"/>
    <mergeCell ref="M243:M251"/>
    <mergeCell ref="A1:H1"/>
    <mergeCell ref="A2:H2"/>
    <mergeCell ref="A3:H3"/>
    <mergeCell ref="A4:H4"/>
    <mergeCell ref="A53:H53"/>
    <mergeCell ref="A36:H36"/>
    <mergeCell ref="A37:H37"/>
    <mergeCell ref="A38:H38"/>
    <mergeCell ref="A39:H39"/>
    <mergeCell ref="A40:C40"/>
    <mergeCell ref="B85:D85"/>
    <mergeCell ref="A54:H54"/>
    <mergeCell ref="A55:H55"/>
    <mergeCell ref="A56:H56"/>
    <mergeCell ref="B341:D341"/>
    <mergeCell ref="B127:D127"/>
    <mergeCell ref="B133:D133"/>
    <mergeCell ref="B220:D220"/>
    <mergeCell ref="B207:D207"/>
    <mergeCell ref="B215:D215"/>
    <mergeCell ref="B263:D263"/>
    <mergeCell ref="B252:D252"/>
    <mergeCell ref="B259:D259"/>
    <mergeCell ref="B226:D226"/>
    <mergeCell ref="B269:D269"/>
    <mergeCell ref="A237:H237"/>
    <mergeCell ref="A238:H238"/>
    <mergeCell ref="A239:H239"/>
    <mergeCell ref="A240:H240"/>
    <mergeCell ref="A233:N233"/>
  </mergeCells>
  <printOptions horizontalCentered="1"/>
  <pageMargins left="0.51181102362204722" right="0.51181102362204722" top="0.74803149606299213" bottom="0.74803149606299213" header="0.51181102362204722" footer="0.51181102362204722"/>
  <pageSetup paperSize="5" scale="63" firstPageNumber="0" fitToHeight="0" orientation="landscape" r:id="rId1"/>
  <headerFooter alignWithMargins="0"/>
  <rowBreaks count="7" manualBreakCount="7">
    <brk id="35" max="13" man="1"/>
    <brk id="52" max="13" man="1"/>
    <brk id="236" max="13" man="1"/>
    <brk id="353" max="13" man="1"/>
    <brk id="380" max="13" man="1"/>
    <brk id="427" max="13" man="1"/>
    <brk id="446"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7"/>
  <sheetViews>
    <sheetView tabSelected="1" view="pageBreakPreview" topLeftCell="A275" zoomScale="76" zoomScaleNormal="75" zoomScaleSheetLayoutView="76" workbookViewId="0">
      <selection activeCell="D169" sqref="D169"/>
    </sheetView>
  </sheetViews>
  <sheetFormatPr baseColWidth="10" defaultRowHeight="15" x14ac:dyDescent="0.25"/>
  <cols>
    <col min="1" max="1" width="53.5703125" customWidth="1"/>
    <col min="2" max="2" width="39.85546875" customWidth="1"/>
    <col min="3" max="3" width="39.5703125" customWidth="1"/>
    <col min="4" max="4" width="30.7109375" customWidth="1"/>
    <col min="5" max="6" width="12.140625" customWidth="1"/>
    <col min="7" max="7" width="14" customWidth="1"/>
  </cols>
  <sheetData>
    <row r="1" spans="1:9" x14ac:dyDescent="0.25">
      <c r="A1" s="202" t="s">
        <v>0</v>
      </c>
      <c r="B1" s="202"/>
      <c r="C1" s="202"/>
      <c r="D1" s="202"/>
      <c r="E1" s="202"/>
      <c r="F1" s="202"/>
      <c r="G1" s="202"/>
      <c r="H1" s="164"/>
      <c r="I1" s="165"/>
    </row>
    <row r="2" spans="1:9" s="123" customFormat="1" ht="15" customHeight="1" x14ac:dyDescent="0.25">
      <c r="A2" s="202" t="s">
        <v>1</v>
      </c>
      <c r="B2" s="202"/>
      <c r="C2" s="202"/>
      <c r="D2" s="202"/>
      <c r="E2" s="202"/>
      <c r="F2" s="202"/>
      <c r="G2" s="202"/>
      <c r="H2" s="164"/>
      <c r="I2" s="166"/>
    </row>
    <row r="3" spans="1:9" s="123" customFormat="1" x14ac:dyDescent="0.25">
      <c r="A3" s="202" t="s">
        <v>30</v>
      </c>
      <c r="B3" s="202"/>
      <c r="C3" s="202"/>
      <c r="D3" s="202"/>
      <c r="E3" s="202"/>
      <c r="F3" s="202"/>
      <c r="G3" s="202"/>
      <c r="H3" s="164"/>
      <c r="I3" s="166"/>
    </row>
    <row r="4" spans="1:9" s="123" customFormat="1" x14ac:dyDescent="0.25">
      <c r="A4" s="202" t="s">
        <v>618</v>
      </c>
      <c r="B4" s="202"/>
      <c r="C4" s="202"/>
      <c r="D4" s="202"/>
      <c r="E4" s="202"/>
      <c r="F4" s="202"/>
      <c r="G4" s="202"/>
      <c r="H4" s="164"/>
      <c r="I4" s="166"/>
    </row>
    <row r="5" spans="1:9" s="123" customFormat="1" ht="25.5" x14ac:dyDescent="0.25">
      <c r="A5" s="10" t="s">
        <v>230</v>
      </c>
      <c r="B5" s="10" t="s">
        <v>229</v>
      </c>
      <c r="C5" s="10" t="s">
        <v>4</v>
      </c>
      <c r="D5" s="10" t="s">
        <v>21</v>
      </c>
      <c r="E5" s="11" t="s">
        <v>5</v>
      </c>
      <c r="F5" s="11" t="s">
        <v>8</v>
      </c>
      <c r="G5" s="11" t="s">
        <v>14</v>
      </c>
      <c r="H5" s="165"/>
      <c r="I5" s="166"/>
    </row>
    <row r="6" spans="1:9" ht="28.5" x14ac:dyDescent="0.25">
      <c r="A6" s="128" t="s">
        <v>425</v>
      </c>
      <c r="B6" s="46" t="s">
        <v>386</v>
      </c>
      <c r="C6" s="46" t="s">
        <v>387</v>
      </c>
      <c r="D6" s="46" t="s">
        <v>428</v>
      </c>
      <c r="E6" s="41">
        <v>2</v>
      </c>
      <c r="F6" s="41">
        <v>0</v>
      </c>
      <c r="G6" s="2">
        <v>2</v>
      </c>
      <c r="H6" s="166"/>
      <c r="I6" s="165"/>
    </row>
    <row r="7" spans="1:9" s="123" customFormat="1" ht="28.5" x14ac:dyDescent="0.25">
      <c r="A7" s="128" t="s">
        <v>385</v>
      </c>
      <c r="B7" s="46" t="s">
        <v>386</v>
      </c>
      <c r="C7" s="46" t="s">
        <v>387</v>
      </c>
      <c r="D7" s="46" t="s">
        <v>411</v>
      </c>
      <c r="E7" s="46">
        <v>30</v>
      </c>
      <c r="F7" s="163">
        <v>1</v>
      </c>
      <c r="G7" s="168">
        <v>20</v>
      </c>
    </row>
    <row r="8" spans="1:9" s="123" customFormat="1" ht="28.5" x14ac:dyDescent="0.25">
      <c r="A8" s="128" t="s">
        <v>385</v>
      </c>
      <c r="B8" s="46" t="s">
        <v>386</v>
      </c>
      <c r="C8" s="46" t="s">
        <v>387</v>
      </c>
      <c r="D8" s="46" t="s">
        <v>411</v>
      </c>
      <c r="E8" s="46">
        <v>30</v>
      </c>
      <c r="F8" s="163">
        <v>1</v>
      </c>
      <c r="G8" s="168">
        <v>20</v>
      </c>
    </row>
    <row r="9" spans="1:9" x14ac:dyDescent="0.25">
      <c r="A9" s="204"/>
      <c r="B9" s="205"/>
      <c r="C9" s="205"/>
      <c r="D9" s="205"/>
      <c r="E9" s="206"/>
      <c r="F9" s="155">
        <f>SUM(F6:F8)</f>
        <v>2</v>
      </c>
      <c r="G9" s="155">
        <f>SUM(G6:G8)</f>
        <v>42</v>
      </c>
      <c r="H9" s="123"/>
    </row>
    <row r="10" spans="1:9" ht="28.5" x14ac:dyDescent="0.25">
      <c r="A10" s="39" t="s">
        <v>18</v>
      </c>
      <c r="B10" s="31" t="s">
        <v>326</v>
      </c>
      <c r="C10" s="88" t="s">
        <v>615</v>
      </c>
      <c r="D10" s="90" t="s">
        <v>24</v>
      </c>
      <c r="E10" s="31">
        <v>35</v>
      </c>
      <c r="F10" s="31">
        <v>1</v>
      </c>
      <c r="G10" s="32">
        <v>42</v>
      </c>
    </row>
    <row r="11" spans="1:9" ht="28.5" x14ac:dyDescent="0.25">
      <c r="A11" s="39" t="s">
        <v>18</v>
      </c>
      <c r="B11" s="31" t="s">
        <v>326</v>
      </c>
      <c r="C11" s="88" t="s">
        <v>615</v>
      </c>
      <c r="D11" s="90" t="s">
        <v>24</v>
      </c>
      <c r="E11" s="31">
        <v>35</v>
      </c>
      <c r="F11" s="31">
        <v>1</v>
      </c>
      <c r="G11" s="32">
        <v>34</v>
      </c>
      <c r="H11" s="123"/>
    </row>
    <row r="12" spans="1:9" x14ac:dyDescent="0.25">
      <c r="A12" s="199"/>
      <c r="B12" s="200"/>
      <c r="C12" s="200"/>
      <c r="D12" s="200"/>
      <c r="E12" s="201"/>
      <c r="F12" s="155">
        <f>SUM(F10:F11)</f>
        <v>2</v>
      </c>
      <c r="G12" s="155">
        <f>SUM(G10:G11)</f>
        <v>76</v>
      </c>
      <c r="H12" s="123"/>
    </row>
    <row r="13" spans="1:9" ht="28.5" x14ac:dyDescent="0.25">
      <c r="A13" s="39" t="s">
        <v>18</v>
      </c>
      <c r="B13" s="32" t="s">
        <v>341</v>
      </c>
      <c r="C13" s="88" t="s">
        <v>615</v>
      </c>
      <c r="D13" s="90" t="s">
        <v>617</v>
      </c>
      <c r="E13" s="31">
        <v>35</v>
      </c>
      <c r="F13" s="31">
        <v>1</v>
      </c>
      <c r="G13" s="32">
        <v>35</v>
      </c>
    </row>
    <row r="14" spans="1:9" ht="28.5" x14ac:dyDescent="0.25">
      <c r="A14" s="39" t="s">
        <v>18</v>
      </c>
      <c r="B14" s="31" t="s">
        <v>341</v>
      </c>
      <c r="C14" s="88" t="s">
        <v>615</v>
      </c>
      <c r="D14" s="90" t="s">
        <v>24</v>
      </c>
      <c r="E14" s="31">
        <v>35</v>
      </c>
      <c r="F14" s="31">
        <v>1</v>
      </c>
      <c r="G14" s="32">
        <v>24</v>
      </c>
    </row>
    <row r="15" spans="1:9" x14ac:dyDescent="0.25">
      <c r="A15" s="203"/>
      <c r="B15" s="203"/>
      <c r="C15" s="203"/>
      <c r="D15" s="203"/>
      <c r="E15" s="203"/>
      <c r="F15" s="155">
        <f>SUM(F13:F14)</f>
        <v>2</v>
      </c>
      <c r="G15" s="155">
        <f>SUM(G13:G14)</f>
        <v>59</v>
      </c>
    </row>
    <row r="16" spans="1:9" ht="28.5" x14ac:dyDescent="0.25">
      <c r="A16" s="148" t="s">
        <v>18</v>
      </c>
      <c r="B16" s="66" t="s">
        <v>157</v>
      </c>
      <c r="C16" s="154" t="s">
        <v>615</v>
      </c>
      <c r="D16" s="152" t="s">
        <v>17</v>
      </c>
      <c r="E16" s="66">
        <v>35</v>
      </c>
      <c r="F16" s="31">
        <v>1</v>
      </c>
      <c r="G16" s="31">
        <v>21</v>
      </c>
    </row>
    <row r="17" spans="1:7" ht="28.5" x14ac:dyDescent="0.25">
      <c r="A17" s="39" t="s">
        <v>18</v>
      </c>
      <c r="B17" s="31" t="s">
        <v>157</v>
      </c>
      <c r="C17" s="88" t="s">
        <v>615</v>
      </c>
      <c r="D17" s="152" t="s">
        <v>17</v>
      </c>
      <c r="E17" s="66">
        <v>35</v>
      </c>
      <c r="F17" s="31">
        <v>1</v>
      </c>
      <c r="G17" s="31">
        <v>26</v>
      </c>
    </row>
    <row r="18" spans="1:7" ht="28.5" x14ac:dyDescent="0.25">
      <c r="A18" s="39" t="s">
        <v>18</v>
      </c>
      <c r="B18" s="31" t="s">
        <v>157</v>
      </c>
      <c r="C18" s="88" t="s">
        <v>615</v>
      </c>
      <c r="D18" s="65" t="s">
        <v>17</v>
      </c>
      <c r="E18" s="66">
        <v>35</v>
      </c>
      <c r="F18" s="31">
        <v>1</v>
      </c>
      <c r="G18" s="31">
        <v>20</v>
      </c>
    </row>
    <row r="19" spans="1:7" ht="28.5" x14ac:dyDescent="0.25">
      <c r="A19" s="39" t="s">
        <v>18</v>
      </c>
      <c r="B19" s="31" t="s">
        <v>157</v>
      </c>
      <c r="C19" s="88" t="s">
        <v>615</v>
      </c>
      <c r="D19" s="65" t="s">
        <v>17</v>
      </c>
      <c r="E19" s="66">
        <v>35</v>
      </c>
      <c r="F19" s="31">
        <v>1</v>
      </c>
      <c r="G19" s="31">
        <v>27</v>
      </c>
    </row>
    <row r="20" spans="1:7" ht="28.5" x14ac:dyDescent="0.25">
      <c r="A20" s="39" t="s">
        <v>18</v>
      </c>
      <c r="B20" s="31" t="s">
        <v>157</v>
      </c>
      <c r="C20" s="88" t="s">
        <v>615</v>
      </c>
      <c r="D20" s="65" t="s">
        <v>17</v>
      </c>
      <c r="E20" s="66">
        <v>35</v>
      </c>
      <c r="F20" s="31">
        <v>1</v>
      </c>
      <c r="G20" s="31">
        <v>21</v>
      </c>
    </row>
    <row r="21" spans="1:7" ht="28.5" x14ac:dyDescent="0.25">
      <c r="A21" s="39" t="s">
        <v>18</v>
      </c>
      <c r="B21" s="32" t="s">
        <v>157</v>
      </c>
      <c r="C21" s="88" t="s">
        <v>615</v>
      </c>
      <c r="D21" s="90" t="s">
        <v>24</v>
      </c>
      <c r="E21" s="66">
        <v>35</v>
      </c>
      <c r="F21" s="31">
        <v>1</v>
      </c>
      <c r="G21" s="32">
        <v>21</v>
      </c>
    </row>
    <row r="22" spans="1:7" ht="28.5" x14ac:dyDescent="0.25">
      <c r="A22" s="39" t="s">
        <v>18</v>
      </c>
      <c r="B22" s="31" t="s">
        <v>157</v>
      </c>
      <c r="C22" s="88" t="s">
        <v>615</v>
      </c>
      <c r="D22" s="65" t="s">
        <v>17</v>
      </c>
      <c r="E22" s="66">
        <v>35</v>
      </c>
      <c r="F22" s="31">
        <v>1</v>
      </c>
      <c r="G22" s="31">
        <v>21</v>
      </c>
    </row>
    <row r="23" spans="1:7" ht="28.5" x14ac:dyDescent="0.25">
      <c r="A23" s="39" t="s">
        <v>18</v>
      </c>
      <c r="B23" s="31" t="s">
        <v>157</v>
      </c>
      <c r="C23" s="88" t="s">
        <v>615</v>
      </c>
      <c r="D23" s="65" t="s">
        <v>17</v>
      </c>
      <c r="E23" s="66">
        <v>35</v>
      </c>
      <c r="F23" s="31">
        <v>1</v>
      </c>
      <c r="G23" s="31">
        <v>21</v>
      </c>
    </row>
    <row r="24" spans="1:7" ht="28.5" x14ac:dyDescent="0.25">
      <c r="A24" s="39" t="s">
        <v>18</v>
      </c>
      <c r="B24" s="31" t="s">
        <v>157</v>
      </c>
      <c r="C24" s="88" t="s">
        <v>615</v>
      </c>
      <c r="D24" s="65" t="s">
        <v>17</v>
      </c>
      <c r="E24" s="31">
        <v>35</v>
      </c>
      <c r="F24" s="31">
        <v>1</v>
      </c>
      <c r="G24" s="31">
        <v>23</v>
      </c>
    </row>
    <row r="25" spans="1:7" ht="28.5" x14ac:dyDescent="0.25">
      <c r="A25" s="39" t="s">
        <v>18</v>
      </c>
      <c r="B25" s="31" t="s">
        <v>157</v>
      </c>
      <c r="C25" s="88" t="s">
        <v>615</v>
      </c>
      <c r="D25" s="65" t="s">
        <v>17</v>
      </c>
      <c r="E25" s="31">
        <v>35</v>
      </c>
      <c r="F25" s="31">
        <v>1</v>
      </c>
      <c r="G25" s="31">
        <v>24</v>
      </c>
    </row>
    <row r="26" spans="1:7" ht="28.5" x14ac:dyDescent="0.25">
      <c r="A26" s="39" t="s">
        <v>18</v>
      </c>
      <c r="B26" s="31" t="s">
        <v>157</v>
      </c>
      <c r="C26" s="88" t="s">
        <v>615</v>
      </c>
      <c r="D26" s="90" t="s">
        <v>24</v>
      </c>
      <c r="E26" s="31">
        <v>35</v>
      </c>
      <c r="F26" s="31">
        <v>1</v>
      </c>
      <c r="G26" s="32">
        <v>21</v>
      </c>
    </row>
    <row r="27" spans="1:7" ht="28.5" x14ac:dyDescent="0.25">
      <c r="A27" s="39" t="s">
        <v>18</v>
      </c>
      <c r="B27" s="31" t="s">
        <v>157</v>
      </c>
      <c r="C27" s="88" t="s">
        <v>615</v>
      </c>
      <c r="D27" s="65" t="s">
        <v>17</v>
      </c>
      <c r="E27" s="31">
        <v>35</v>
      </c>
      <c r="F27" s="31">
        <v>1</v>
      </c>
      <c r="G27" s="31">
        <v>35</v>
      </c>
    </row>
    <row r="28" spans="1:7" ht="28.5" x14ac:dyDescent="0.25">
      <c r="A28" s="39" t="s">
        <v>18</v>
      </c>
      <c r="B28" s="32" t="s">
        <v>157</v>
      </c>
      <c r="C28" s="88" t="s">
        <v>615</v>
      </c>
      <c r="D28" s="90" t="s">
        <v>24</v>
      </c>
      <c r="E28" s="31">
        <v>35</v>
      </c>
      <c r="F28" s="31">
        <v>1</v>
      </c>
      <c r="G28" s="32">
        <v>20</v>
      </c>
    </row>
    <row r="29" spans="1:7" ht="28.5" x14ac:dyDescent="0.25">
      <c r="A29" s="39" t="s">
        <v>18</v>
      </c>
      <c r="B29" s="32" t="s">
        <v>157</v>
      </c>
      <c r="C29" s="88" t="s">
        <v>615</v>
      </c>
      <c r="D29" s="90" t="s">
        <v>24</v>
      </c>
      <c r="E29" s="31">
        <v>35</v>
      </c>
      <c r="F29" s="31">
        <v>1</v>
      </c>
      <c r="G29" s="32">
        <v>20</v>
      </c>
    </row>
    <row r="30" spans="1:7" ht="28.5" x14ac:dyDescent="0.25">
      <c r="A30" s="39" t="s">
        <v>18</v>
      </c>
      <c r="B30" s="31" t="s">
        <v>157</v>
      </c>
      <c r="C30" s="88" t="s">
        <v>615</v>
      </c>
      <c r="D30" s="65" t="s">
        <v>17</v>
      </c>
      <c r="E30" s="31">
        <v>35</v>
      </c>
      <c r="F30" s="31">
        <v>1</v>
      </c>
      <c r="G30" s="31">
        <v>21</v>
      </c>
    </row>
    <row r="31" spans="1:7" ht="28.5" x14ac:dyDescent="0.25">
      <c r="A31" s="39" t="s">
        <v>18</v>
      </c>
      <c r="B31" s="31" t="s">
        <v>157</v>
      </c>
      <c r="C31" s="88" t="s">
        <v>615</v>
      </c>
      <c r="D31" s="65" t="s">
        <v>17</v>
      </c>
      <c r="E31" s="31">
        <v>35</v>
      </c>
      <c r="F31" s="31">
        <v>1</v>
      </c>
      <c r="G31" s="31">
        <v>20</v>
      </c>
    </row>
    <row r="32" spans="1:7" ht="28.5" x14ac:dyDescent="0.25">
      <c r="A32" s="39" t="s">
        <v>18</v>
      </c>
      <c r="B32" s="31" t="s">
        <v>157</v>
      </c>
      <c r="C32" s="88" t="s">
        <v>615</v>
      </c>
      <c r="D32" s="65" t="s">
        <v>17</v>
      </c>
      <c r="E32" s="31">
        <v>35</v>
      </c>
      <c r="F32" s="31">
        <v>1</v>
      </c>
      <c r="G32" s="31">
        <v>17</v>
      </c>
    </row>
    <row r="33" spans="1:7" ht="28.5" x14ac:dyDescent="0.25">
      <c r="A33" s="39" t="s">
        <v>18</v>
      </c>
      <c r="B33" s="31" t="s">
        <v>157</v>
      </c>
      <c r="C33" s="88" t="s">
        <v>615</v>
      </c>
      <c r="D33" s="65" t="s">
        <v>17</v>
      </c>
      <c r="E33" s="31">
        <v>35</v>
      </c>
      <c r="F33" s="31">
        <v>1</v>
      </c>
      <c r="G33" s="31">
        <v>22</v>
      </c>
    </row>
    <row r="34" spans="1:7" ht="28.5" x14ac:dyDescent="0.25">
      <c r="A34" s="39" t="s">
        <v>18</v>
      </c>
      <c r="B34" s="31" t="s">
        <v>157</v>
      </c>
      <c r="C34" s="88" t="s">
        <v>615</v>
      </c>
      <c r="D34" s="65" t="s">
        <v>17</v>
      </c>
      <c r="E34" s="31">
        <v>35</v>
      </c>
      <c r="F34" s="31">
        <v>1</v>
      </c>
      <c r="G34" s="31">
        <v>21</v>
      </c>
    </row>
    <row r="35" spans="1:7" ht="28.5" x14ac:dyDescent="0.25">
      <c r="A35" s="39" t="s">
        <v>18</v>
      </c>
      <c r="B35" s="31" t="s">
        <v>157</v>
      </c>
      <c r="C35" s="88" t="s">
        <v>615</v>
      </c>
      <c r="D35" s="65" t="s">
        <v>17</v>
      </c>
      <c r="E35" s="31">
        <v>35</v>
      </c>
      <c r="F35" s="31">
        <v>1</v>
      </c>
      <c r="G35" s="31">
        <v>21</v>
      </c>
    </row>
    <row r="36" spans="1:7" ht="28.5" x14ac:dyDescent="0.25">
      <c r="A36" s="39" t="s">
        <v>18</v>
      </c>
      <c r="B36" s="31" t="s">
        <v>157</v>
      </c>
      <c r="C36" s="88" t="s">
        <v>615</v>
      </c>
      <c r="D36" s="65" t="s">
        <v>17</v>
      </c>
      <c r="E36" s="31">
        <v>35</v>
      </c>
      <c r="F36" s="31">
        <v>1</v>
      </c>
      <c r="G36" s="31">
        <v>20</v>
      </c>
    </row>
    <row r="37" spans="1:7" x14ac:dyDescent="0.25">
      <c r="A37" s="199"/>
      <c r="B37" s="200"/>
      <c r="C37" s="200"/>
      <c r="D37" s="200"/>
      <c r="E37" s="201"/>
      <c r="F37" s="155">
        <f>SUM(F16:F36)</f>
        <v>21</v>
      </c>
      <c r="G37" s="155">
        <f>SUM(G16:G36)</f>
        <v>463</v>
      </c>
    </row>
    <row r="38" spans="1:7" ht="29.25" x14ac:dyDescent="0.25">
      <c r="A38" s="29" t="s">
        <v>246</v>
      </c>
      <c r="B38" s="47" t="s">
        <v>161</v>
      </c>
      <c r="C38" s="47" t="s">
        <v>248</v>
      </c>
      <c r="D38" s="47" t="s">
        <v>244</v>
      </c>
      <c r="E38" s="47">
        <v>25</v>
      </c>
      <c r="F38" s="47">
        <v>1</v>
      </c>
      <c r="G38" s="47">
        <v>36</v>
      </c>
    </row>
    <row r="39" spans="1:7" x14ac:dyDescent="0.25">
      <c r="A39" s="207"/>
      <c r="B39" s="208"/>
      <c r="C39" s="208"/>
      <c r="D39" s="208"/>
      <c r="E39" s="209"/>
      <c r="F39" s="155">
        <f>SUM(F38:F38)</f>
        <v>1</v>
      </c>
      <c r="G39" s="155">
        <f>SUM(G38:G38)</f>
        <v>36</v>
      </c>
    </row>
    <row r="40" spans="1:7" ht="28.5" x14ac:dyDescent="0.25">
      <c r="A40" s="39" t="s">
        <v>18</v>
      </c>
      <c r="B40" s="31" t="s">
        <v>491</v>
      </c>
      <c r="C40" s="88" t="s">
        <v>615</v>
      </c>
      <c r="D40" s="90" t="s">
        <v>24</v>
      </c>
      <c r="E40" s="31">
        <v>35</v>
      </c>
      <c r="F40" s="31">
        <v>1</v>
      </c>
      <c r="G40" s="32">
        <v>30</v>
      </c>
    </row>
    <row r="41" spans="1:7" ht="28.5" x14ac:dyDescent="0.25">
      <c r="A41" s="39" t="s">
        <v>18</v>
      </c>
      <c r="B41" s="31" t="s">
        <v>491</v>
      </c>
      <c r="C41" s="88" t="s">
        <v>615</v>
      </c>
      <c r="D41" s="90" t="s">
        <v>24</v>
      </c>
      <c r="E41" s="31">
        <v>35</v>
      </c>
      <c r="F41" s="31">
        <v>1</v>
      </c>
      <c r="G41" s="32">
        <v>21</v>
      </c>
    </row>
    <row r="42" spans="1:7" ht="28.5" x14ac:dyDescent="0.25">
      <c r="A42" s="39" t="s">
        <v>18</v>
      </c>
      <c r="B42" s="31" t="s">
        <v>491</v>
      </c>
      <c r="C42" s="88" t="s">
        <v>615</v>
      </c>
      <c r="D42" s="90" t="s">
        <v>24</v>
      </c>
      <c r="E42" s="31">
        <v>35</v>
      </c>
      <c r="F42" s="31">
        <v>1</v>
      </c>
      <c r="G42" s="32">
        <v>28</v>
      </c>
    </row>
    <row r="43" spans="1:7" ht="28.5" x14ac:dyDescent="0.25">
      <c r="A43" s="39" t="s">
        <v>18</v>
      </c>
      <c r="B43" s="31" t="s">
        <v>491</v>
      </c>
      <c r="C43" s="88" t="s">
        <v>615</v>
      </c>
      <c r="D43" s="90" t="s">
        <v>24</v>
      </c>
      <c r="E43" s="31">
        <v>35</v>
      </c>
      <c r="F43" s="31">
        <v>1</v>
      </c>
      <c r="G43" s="32">
        <v>29</v>
      </c>
    </row>
    <row r="44" spans="1:7" ht="28.5" x14ac:dyDescent="0.25">
      <c r="A44" s="39" t="s">
        <v>18</v>
      </c>
      <c r="B44" s="31" t="s">
        <v>491</v>
      </c>
      <c r="C44" s="88" t="s">
        <v>615</v>
      </c>
      <c r="D44" s="90" t="s">
        <v>24</v>
      </c>
      <c r="E44" s="31">
        <v>35</v>
      </c>
      <c r="F44" s="31">
        <v>1</v>
      </c>
      <c r="G44" s="32">
        <v>26</v>
      </c>
    </row>
    <row r="45" spans="1:7" ht="28.5" x14ac:dyDescent="0.25">
      <c r="A45" s="39" t="s">
        <v>18</v>
      </c>
      <c r="B45" s="31" t="s">
        <v>491</v>
      </c>
      <c r="C45" s="88" t="s">
        <v>615</v>
      </c>
      <c r="D45" s="90" t="s">
        <v>24</v>
      </c>
      <c r="E45" s="31">
        <v>35</v>
      </c>
      <c r="F45" s="31">
        <v>1</v>
      </c>
      <c r="G45" s="32">
        <v>22</v>
      </c>
    </row>
    <row r="46" spans="1:7" x14ac:dyDescent="0.25">
      <c r="A46" s="199"/>
      <c r="B46" s="200"/>
      <c r="C46" s="200"/>
      <c r="D46" s="200"/>
      <c r="E46" s="201"/>
      <c r="F46" s="155">
        <f>SUM(F40:F45)</f>
        <v>6</v>
      </c>
      <c r="G46" s="155">
        <f>SUM(G40:G45)</f>
        <v>156</v>
      </c>
    </row>
    <row r="47" spans="1:7" ht="28.5" x14ac:dyDescent="0.25">
      <c r="A47" s="57" t="s">
        <v>413</v>
      </c>
      <c r="B47" s="54" t="s">
        <v>160</v>
      </c>
      <c r="C47" s="54" t="s">
        <v>616</v>
      </c>
      <c r="D47" s="54" t="s">
        <v>304</v>
      </c>
      <c r="E47" s="54">
        <v>8</v>
      </c>
      <c r="F47" s="55">
        <v>1</v>
      </c>
      <c r="G47" s="122">
        <v>3</v>
      </c>
    </row>
    <row r="48" spans="1:7" x14ac:dyDescent="0.25">
      <c r="A48" s="196"/>
      <c r="B48" s="197"/>
      <c r="C48" s="197"/>
      <c r="D48" s="197"/>
      <c r="E48" s="198"/>
      <c r="F48" s="155">
        <f>SUM(F47:F47)</f>
        <v>1</v>
      </c>
      <c r="G48" s="155">
        <f>SUM(G47:G47)</f>
        <v>3</v>
      </c>
    </row>
    <row r="49" spans="1:7" ht="28.5" x14ac:dyDescent="0.25">
      <c r="A49" s="57" t="s">
        <v>298</v>
      </c>
      <c r="B49" s="54" t="s">
        <v>299</v>
      </c>
      <c r="C49" s="54" t="s">
        <v>616</v>
      </c>
      <c r="D49" s="54" t="s">
        <v>302</v>
      </c>
      <c r="E49" s="54">
        <v>2</v>
      </c>
      <c r="F49" s="55">
        <v>1</v>
      </c>
      <c r="G49" s="122">
        <v>1</v>
      </c>
    </row>
    <row r="50" spans="1:7" x14ac:dyDescent="0.25">
      <c r="A50" s="196"/>
      <c r="B50" s="197"/>
      <c r="C50" s="197"/>
      <c r="D50" s="197"/>
      <c r="E50" s="198"/>
      <c r="F50" s="155">
        <f>SUM(F49:F49)</f>
        <v>1</v>
      </c>
      <c r="G50" s="155">
        <f>SUM(G49:G49)</f>
        <v>1</v>
      </c>
    </row>
    <row r="51" spans="1:7" x14ac:dyDescent="0.25">
      <c r="A51" s="39" t="s">
        <v>434</v>
      </c>
      <c r="B51" s="47" t="s">
        <v>435</v>
      </c>
      <c r="C51" s="47" t="s">
        <v>437</v>
      </c>
      <c r="D51" s="47" t="s">
        <v>244</v>
      </c>
      <c r="E51" s="41">
        <v>35</v>
      </c>
      <c r="F51" s="41">
        <v>1</v>
      </c>
      <c r="G51" s="2">
        <v>53</v>
      </c>
    </row>
    <row r="52" spans="1:7" x14ac:dyDescent="0.25">
      <c r="A52" s="199"/>
      <c r="B52" s="200"/>
      <c r="C52" s="200"/>
      <c r="D52" s="200"/>
      <c r="E52" s="201"/>
      <c r="F52" s="155">
        <f>SUM(F51:F51)</f>
        <v>1</v>
      </c>
      <c r="G52" s="155">
        <f>SUM(G51:G51)</f>
        <v>53</v>
      </c>
    </row>
    <row r="53" spans="1:7" x14ac:dyDescent="0.25">
      <c r="A53" s="138" t="s">
        <v>258</v>
      </c>
      <c r="B53" s="30" t="s">
        <v>252</v>
      </c>
      <c r="C53" s="2" t="s">
        <v>253</v>
      </c>
      <c r="D53" s="2" t="s">
        <v>17</v>
      </c>
      <c r="E53" s="2">
        <v>25</v>
      </c>
      <c r="F53" s="2">
        <v>1</v>
      </c>
      <c r="G53" s="2">
        <v>38</v>
      </c>
    </row>
    <row r="54" spans="1:7" ht="29.25" x14ac:dyDescent="0.25">
      <c r="A54" s="138" t="s">
        <v>276</v>
      </c>
      <c r="B54" s="30" t="s">
        <v>252</v>
      </c>
      <c r="C54" s="2" t="s">
        <v>253</v>
      </c>
      <c r="D54" s="2" t="s">
        <v>244</v>
      </c>
      <c r="E54" s="2">
        <v>25</v>
      </c>
      <c r="F54" s="2">
        <v>1</v>
      </c>
      <c r="G54" s="2">
        <v>36</v>
      </c>
    </row>
    <row r="55" spans="1:7" x14ac:dyDescent="0.25">
      <c r="A55" s="138" t="s">
        <v>370</v>
      </c>
      <c r="B55" s="30" t="s">
        <v>252</v>
      </c>
      <c r="C55" s="2" t="s">
        <v>253</v>
      </c>
      <c r="D55" s="2" t="s">
        <v>244</v>
      </c>
      <c r="E55" s="2">
        <v>30</v>
      </c>
      <c r="F55" s="2">
        <v>1</v>
      </c>
      <c r="G55" s="2">
        <v>48</v>
      </c>
    </row>
    <row r="56" spans="1:7" ht="28.5" x14ac:dyDescent="0.25">
      <c r="A56" s="40" t="s">
        <v>606</v>
      </c>
      <c r="B56" s="65" t="s">
        <v>252</v>
      </c>
      <c r="C56" s="2" t="s">
        <v>253</v>
      </c>
      <c r="D56" s="2" t="s">
        <v>244</v>
      </c>
      <c r="E56" s="2">
        <v>20</v>
      </c>
      <c r="F56" s="2">
        <v>1</v>
      </c>
      <c r="G56" s="2">
        <v>37</v>
      </c>
    </row>
    <row r="57" spans="1:7" ht="28.5" x14ac:dyDescent="0.25">
      <c r="A57" s="40" t="s">
        <v>396</v>
      </c>
      <c r="B57" s="65" t="s">
        <v>252</v>
      </c>
      <c r="C57" s="2" t="s">
        <v>253</v>
      </c>
      <c r="D57" s="2" t="s">
        <v>244</v>
      </c>
      <c r="E57" s="2">
        <v>20</v>
      </c>
      <c r="F57" s="2">
        <v>1</v>
      </c>
      <c r="G57" s="2">
        <v>16</v>
      </c>
    </row>
    <row r="58" spans="1:7" x14ac:dyDescent="0.25">
      <c r="A58" s="210"/>
      <c r="B58" s="211"/>
      <c r="C58" s="211"/>
      <c r="D58" s="211"/>
      <c r="E58" s="212"/>
      <c r="F58" s="155">
        <f>SUM(F53:F57)</f>
        <v>5</v>
      </c>
      <c r="G58" s="155">
        <f>SUM(G53:G57)</f>
        <v>175</v>
      </c>
    </row>
    <row r="59" spans="1:7" ht="28.5" x14ac:dyDescent="0.25">
      <c r="A59" s="57" t="s">
        <v>309</v>
      </c>
      <c r="B59" s="54" t="s">
        <v>310</v>
      </c>
      <c r="C59" s="54" t="s">
        <v>616</v>
      </c>
      <c r="D59" s="54" t="s">
        <v>311</v>
      </c>
      <c r="E59" s="54">
        <v>11</v>
      </c>
      <c r="F59" s="55">
        <v>1</v>
      </c>
      <c r="G59" s="55">
        <v>2</v>
      </c>
    </row>
    <row r="60" spans="1:7" x14ac:dyDescent="0.25">
      <c r="A60" s="196"/>
      <c r="B60" s="197"/>
      <c r="C60" s="197"/>
      <c r="D60" s="197"/>
      <c r="E60" s="198"/>
      <c r="F60" s="155">
        <f>SUM(F59:F59)</f>
        <v>1</v>
      </c>
      <c r="G60" s="155">
        <f>SUM(G59:G59)</f>
        <v>2</v>
      </c>
    </row>
    <row r="61" spans="1:7" ht="28.5" x14ac:dyDescent="0.25">
      <c r="A61" s="39" t="s">
        <v>18</v>
      </c>
      <c r="B61" s="31" t="s">
        <v>26</v>
      </c>
      <c r="C61" s="88" t="s">
        <v>615</v>
      </c>
      <c r="D61" s="90" t="s">
        <v>24</v>
      </c>
      <c r="E61" s="31">
        <v>35</v>
      </c>
      <c r="F61" s="31">
        <v>1</v>
      </c>
      <c r="G61" s="32">
        <v>21</v>
      </c>
    </row>
    <row r="62" spans="1:7" ht="28.5" x14ac:dyDescent="0.25">
      <c r="A62" s="39" t="s">
        <v>18</v>
      </c>
      <c r="B62" s="31" t="s">
        <v>26</v>
      </c>
      <c r="C62" s="88" t="s">
        <v>615</v>
      </c>
      <c r="D62" s="90" t="s">
        <v>24</v>
      </c>
      <c r="E62" s="31">
        <v>35</v>
      </c>
      <c r="F62" s="31">
        <v>1</v>
      </c>
      <c r="G62" s="32">
        <v>35</v>
      </c>
    </row>
    <row r="63" spans="1:7" ht="28.5" x14ac:dyDescent="0.25">
      <c r="A63" s="39" t="s">
        <v>18</v>
      </c>
      <c r="B63" s="31" t="s">
        <v>26</v>
      </c>
      <c r="C63" s="88" t="s">
        <v>615</v>
      </c>
      <c r="D63" s="90" t="s">
        <v>24</v>
      </c>
      <c r="E63" s="31">
        <v>35</v>
      </c>
      <c r="F63" s="31">
        <v>1</v>
      </c>
      <c r="G63" s="32">
        <v>32</v>
      </c>
    </row>
    <row r="64" spans="1:7" ht="28.5" x14ac:dyDescent="0.25">
      <c r="A64" s="39" t="s">
        <v>18</v>
      </c>
      <c r="B64" s="31" t="s">
        <v>26</v>
      </c>
      <c r="C64" s="88" t="s">
        <v>615</v>
      </c>
      <c r="D64" s="90" t="s">
        <v>24</v>
      </c>
      <c r="E64" s="31">
        <v>35</v>
      </c>
      <c r="F64" s="31">
        <v>1</v>
      </c>
      <c r="G64" s="32">
        <v>25</v>
      </c>
    </row>
    <row r="65" spans="1:7" x14ac:dyDescent="0.25">
      <c r="A65" s="199"/>
      <c r="B65" s="200"/>
      <c r="C65" s="200"/>
      <c r="D65" s="200"/>
      <c r="E65" s="201"/>
      <c r="F65" s="155">
        <f>SUM(F61:F64)</f>
        <v>4</v>
      </c>
      <c r="G65" s="155">
        <f>SUM(G61:G64)</f>
        <v>113</v>
      </c>
    </row>
    <row r="66" spans="1:7" ht="28.5" x14ac:dyDescent="0.25">
      <c r="A66" s="57" t="s">
        <v>417</v>
      </c>
      <c r="B66" s="54" t="s">
        <v>306</v>
      </c>
      <c r="C66" s="54" t="s">
        <v>616</v>
      </c>
      <c r="D66" s="54" t="s">
        <v>308</v>
      </c>
      <c r="E66" s="54">
        <v>3</v>
      </c>
      <c r="F66" s="55">
        <v>0</v>
      </c>
      <c r="G66" s="55">
        <v>1</v>
      </c>
    </row>
    <row r="67" spans="1:7" x14ac:dyDescent="0.25">
      <c r="A67" s="196"/>
      <c r="B67" s="197"/>
      <c r="C67" s="197"/>
      <c r="D67" s="197"/>
      <c r="E67" s="198"/>
      <c r="F67" s="155">
        <f>SUM(F66:F66)</f>
        <v>0</v>
      </c>
      <c r="G67" s="155">
        <f>SUM(G66:G66)</f>
        <v>1</v>
      </c>
    </row>
    <row r="68" spans="1:7" ht="28.5" x14ac:dyDescent="0.25">
      <c r="A68" s="57" t="s">
        <v>315</v>
      </c>
      <c r="B68" s="54" t="s">
        <v>316</v>
      </c>
      <c r="C68" s="54" t="s">
        <v>616</v>
      </c>
      <c r="D68" s="54" t="s">
        <v>318</v>
      </c>
      <c r="E68" s="54">
        <v>6</v>
      </c>
      <c r="F68" s="55">
        <v>1</v>
      </c>
      <c r="G68" s="55">
        <v>4</v>
      </c>
    </row>
    <row r="69" spans="1:7" x14ac:dyDescent="0.25">
      <c r="A69" s="196"/>
      <c r="B69" s="197"/>
      <c r="C69" s="197"/>
      <c r="D69" s="197"/>
      <c r="E69" s="198"/>
      <c r="F69" s="155">
        <f>SUM(F68:F68)</f>
        <v>1</v>
      </c>
      <c r="G69" s="155">
        <f>SUM(G68:G68)</f>
        <v>4</v>
      </c>
    </row>
    <row r="70" spans="1:7" ht="28.5" x14ac:dyDescent="0.25">
      <c r="A70" s="39" t="s">
        <v>18</v>
      </c>
      <c r="B70" s="32" t="s">
        <v>25</v>
      </c>
      <c r="C70" s="88" t="s">
        <v>615</v>
      </c>
      <c r="D70" s="65" t="s">
        <v>17</v>
      </c>
      <c r="E70" s="31">
        <v>35</v>
      </c>
      <c r="F70" s="31">
        <v>1</v>
      </c>
      <c r="G70" s="31">
        <v>20</v>
      </c>
    </row>
    <row r="71" spans="1:7" ht="28.5" x14ac:dyDescent="0.25">
      <c r="A71" s="39" t="s">
        <v>18</v>
      </c>
      <c r="B71" s="32" t="s">
        <v>25</v>
      </c>
      <c r="C71" s="88" t="s">
        <v>615</v>
      </c>
      <c r="D71" s="65" t="s">
        <v>17</v>
      </c>
      <c r="E71" s="31">
        <v>35</v>
      </c>
      <c r="F71" s="31">
        <v>1</v>
      </c>
      <c r="G71" s="31">
        <v>20</v>
      </c>
    </row>
    <row r="72" spans="1:7" ht="28.5" x14ac:dyDescent="0.25">
      <c r="A72" s="39" t="s">
        <v>18</v>
      </c>
      <c r="B72" s="32" t="s">
        <v>25</v>
      </c>
      <c r="C72" s="88" t="s">
        <v>615</v>
      </c>
      <c r="D72" s="65" t="s">
        <v>17</v>
      </c>
      <c r="E72" s="31">
        <v>35</v>
      </c>
      <c r="F72" s="31">
        <v>1</v>
      </c>
      <c r="G72" s="31">
        <v>20</v>
      </c>
    </row>
    <row r="73" spans="1:7" ht="28.5" x14ac:dyDescent="0.25">
      <c r="A73" s="39" t="s">
        <v>18</v>
      </c>
      <c r="B73" s="32" t="s">
        <v>25</v>
      </c>
      <c r="C73" s="88" t="s">
        <v>615</v>
      </c>
      <c r="D73" s="65" t="s">
        <v>17</v>
      </c>
      <c r="E73" s="31">
        <v>35</v>
      </c>
      <c r="F73" s="31">
        <v>1</v>
      </c>
      <c r="G73" s="31">
        <v>20</v>
      </c>
    </row>
    <row r="74" spans="1:7" ht="28.5" x14ac:dyDescent="0.25">
      <c r="A74" s="39" t="s">
        <v>18</v>
      </c>
      <c r="B74" s="32" t="s">
        <v>25</v>
      </c>
      <c r="C74" s="88" t="s">
        <v>615</v>
      </c>
      <c r="D74" s="65" t="s">
        <v>17</v>
      </c>
      <c r="E74" s="31">
        <v>35</v>
      </c>
      <c r="F74" s="31">
        <v>1</v>
      </c>
      <c r="G74" s="31">
        <v>21</v>
      </c>
    </row>
    <row r="75" spans="1:7" ht="28.5" x14ac:dyDescent="0.25">
      <c r="A75" s="39" t="s">
        <v>18</v>
      </c>
      <c r="B75" s="32" t="s">
        <v>25</v>
      </c>
      <c r="C75" s="88" t="s">
        <v>615</v>
      </c>
      <c r="D75" s="65" t="s">
        <v>17</v>
      </c>
      <c r="E75" s="31">
        <v>35</v>
      </c>
      <c r="F75" s="31">
        <v>1</v>
      </c>
      <c r="G75" s="31">
        <v>27</v>
      </c>
    </row>
    <row r="76" spans="1:7" ht="28.5" x14ac:dyDescent="0.25">
      <c r="A76" s="39" t="s">
        <v>18</v>
      </c>
      <c r="B76" s="32" t="s">
        <v>25</v>
      </c>
      <c r="C76" s="88" t="s">
        <v>615</v>
      </c>
      <c r="D76" s="65" t="s">
        <v>17</v>
      </c>
      <c r="E76" s="31">
        <v>35</v>
      </c>
      <c r="F76" s="31">
        <v>1</v>
      </c>
      <c r="G76" s="31">
        <v>32</v>
      </c>
    </row>
    <row r="77" spans="1:7" ht="28.5" x14ac:dyDescent="0.25">
      <c r="A77" s="39" t="s">
        <v>18</v>
      </c>
      <c r="B77" s="32" t="s">
        <v>25</v>
      </c>
      <c r="C77" s="88" t="s">
        <v>615</v>
      </c>
      <c r="D77" s="90" t="s">
        <v>24</v>
      </c>
      <c r="E77" s="31">
        <v>35</v>
      </c>
      <c r="F77" s="31">
        <v>1</v>
      </c>
      <c r="G77" s="32">
        <v>27</v>
      </c>
    </row>
    <row r="78" spans="1:7" ht="28.5" x14ac:dyDescent="0.25">
      <c r="A78" s="39" t="s">
        <v>18</v>
      </c>
      <c r="B78" s="32" t="s">
        <v>25</v>
      </c>
      <c r="C78" s="88" t="s">
        <v>615</v>
      </c>
      <c r="D78" s="90" t="s">
        <v>24</v>
      </c>
      <c r="E78" s="31">
        <v>35</v>
      </c>
      <c r="F78" s="31">
        <v>1</v>
      </c>
      <c r="G78" s="32">
        <v>23</v>
      </c>
    </row>
    <row r="79" spans="1:7" ht="28.5" x14ac:dyDescent="0.25">
      <c r="A79" s="39" t="s">
        <v>18</v>
      </c>
      <c r="B79" s="32" t="s">
        <v>25</v>
      </c>
      <c r="C79" s="88" t="s">
        <v>615</v>
      </c>
      <c r="D79" s="90" t="s">
        <v>24</v>
      </c>
      <c r="E79" s="31">
        <v>35</v>
      </c>
      <c r="F79" s="31">
        <v>1</v>
      </c>
      <c r="G79" s="32">
        <v>20</v>
      </c>
    </row>
    <row r="80" spans="1:7" ht="28.5" x14ac:dyDescent="0.25">
      <c r="A80" s="39" t="s">
        <v>18</v>
      </c>
      <c r="B80" s="32" t="s">
        <v>25</v>
      </c>
      <c r="C80" s="88" t="s">
        <v>615</v>
      </c>
      <c r="D80" s="90" t="s">
        <v>24</v>
      </c>
      <c r="E80" s="31">
        <v>35</v>
      </c>
      <c r="F80" s="31">
        <v>1</v>
      </c>
      <c r="G80" s="32">
        <v>24</v>
      </c>
    </row>
    <row r="81" spans="1:7" ht="28.5" x14ac:dyDescent="0.25">
      <c r="A81" s="39" t="s">
        <v>18</v>
      </c>
      <c r="B81" s="32" t="s">
        <v>25</v>
      </c>
      <c r="C81" s="88" t="s">
        <v>615</v>
      </c>
      <c r="D81" s="65" t="s">
        <v>17</v>
      </c>
      <c r="E81" s="31">
        <v>35</v>
      </c>
      <c r="F81" s="31">
        <v>1</v>
      </c>
      <c r="G81" s="31">
        <v>21</v>
      </c>
    </row>
    <row r="82" spans="1:7" ht="28.5" x14ac:dyDescent="0.25">
      <c r="A82" s="39" t="s">
        <v>18</v>
      </c>
      <c r="B82" s="32" t="s">
        <v>25</v>
      </c>
      <c r="C82" s="88" t="s">
        <v>615</v>
      </c>
      <c r="D82" s="65" t="s">
        <v>17</v>
      </c>
      <c r="E82" s="31">
        <v>35</v>
      </c>
      <c r="F82" s="31">
        <v>1</v>
      </c>
      <c r="G82" s="31">
        <v>21</v>
      </c>
    </row>
    <row r="83" spans="1:7" ht="28.5" x14ac:dyDescent="0.25">
      <c r="A83" s="39" t="s">
        <v>18</v>
      </c>
      <c r="B83" s="32" t="s">
        <v>25</v>
      </c>
      <c r="C83" s="88" t="s">
        <v>615</v>
      </c>
      <c r="D83" s="65" t="s">
        <v>17</v>
      </c>
      <c r="E83" s="31">
        <v>35</v>
      </c>
      <c r="F83" s="31">
        <v>1</v>
      </c>
      <c r="G83" s="31">
        <v>23</v>
      </c>
    </row>
    <row r="84" spans="1:7" ht="28.5" x14ac:dyDescent="0.25">
      <c r="A84" s="39" t="s">
        <v>18</v>
      </c>
      <c r="B84" s="32" t="s">
        <v>25</v>
      </c>
      <c r="C84" s="88" t="s">
        <v>615</v>
      </c>
      <c r="D84" s="65" t="s">
        <v>17</v>
      </c>
      <c r="E84" s="31">
        <v>35</v>
      </c>
      <c r="F84" s="31">
        <v>1</v>
      </c>
      <c r="G84" s="31">
        <v>27</v>
      </c>
    </row>
    <row r="85" spans="1:7" ht="28.5" x14ac:dyDescent="0.25">
      <c r="A85" s="39" t="s">
        <v>18</v>
      </c>
      <c r="B85" s="32" t="s">
        <v>25</v>
      </c>
      <c r="C85" s="88" t="s">
        <v>615</v>
      </c>
      <c r="D85" s="90" t="s">
        <v>24</v>
      </c>
      <c r="E85" s="31">
        <v>35</v>
      </c>
      <c r="F85" s="31">
        <v>1</v>
      </c>
      <c r="G85" s="32">
        <v>24</v>
      </c>
    </row>
    <row r="86" spans="1:7" ht="28.5" x14ac:dyDescent="0.25">
      <c r="A86" s="39" t="s">
        <v>18</v>
      </c>
      <c r="B86" s="32" t="s">
        <v>25</v>
      </c>
      <c r="C86" s="88" t="s">
        <v>615</v>
      </c>
      <c r="D86" s="90" t="s">
        <v>24</v>
      </c>
      <c r="E86" s="31">
        <v>35</v>
      </c>
      <c r="F86" s="31">
        <v>1</v>
      </c>
      <c r="G86" s="32">
        <v>21</v>
      </c>
    </row>
    <row r="87" spans="1:7" ht="28.5" x14ac:dyDescent="0.25">
      <c r="A87" s="39" t="s">
        <v>18</v>
      </c>
      <c r="B87" s="32" t="s">
        <v>25</v>
      </c>
      <c r="C87" s="88" t="s">
        <v>615</v>
      </c>
      <c r="D87" s="90" t="s">
        <v>24</v>
      </c>
      <c r="E87" s="31">
        <v>35</v>
      </c>
      <c r="F87" s="31">
        <v>1</v>
      </c>
      <c r="G87" s="32">
        <v>21</v>
      </c>
    </row>
    <row r="88" spans="1:7" ht="28.5" x14ac:dyDescent="0.25">
      <c r="A88" s="39" t="s">
        <v>18</v>
      </c>
      <c r="B88" s="32" t="s">
        <v>25</v>
      </c>
      <c r="C88" s="88" t="s">
        <v>615</v>
      </c>
      <c r="D88" s="65" t="s">
        <v>17</v>
      </c>
      <c r="E88" s="31">
        <v>35</v>
      </c>
      <c r="F88" s="31">
        <v>1</v>
      </c>
      <c r="G88" s="31">
        <v>24</v>
      </c>
    </row>
    <row r="89" spans="1:7" ht="28.5" x14ac:dyDescent="0.25">
      <c r="A89" s="39" t="s">
        <v>18</v>
      </c>
      <c r="B89" s="32" t="s">
        <v>25</v>
      </c>
      <c r="C89" s="88" t="s">
        <v>615</v>
      </c>
      <c r="D89" s="65" t="s">
        <v>17</v>
      </c>
      <c r="E89" s="31">
        <v>35</v>
      </c>
      <c r="F89" s="31">
        <v>1</v>
      </c>
      <c r="G89" s="31">
        <v>21</v>
      </c>
    </row>
    <row r="90" spans="1:7" ht="28.5" x14ac:dyDescent="0.25">
      <c r="A90" s="39" t="s">
        <v>18</v>
      </c>
      <c r="B90" s="32" t="s">
        <v>25</v>
      </c>
      <c r="C90" s="88" t="s">
        <v>615</v>
      </c>
      <c r="D90" s="65" t="s">
        <v>17</v>
      </c>
      <c r="E90" s="31">
        <v>35</v>
      </c>
      <c r="F90" s="31">
        <v>1</v>
      </c>
      <c r="G90" s="31">
        <v>22</v>
      </c>
    </row>
    <row r="91" spans="1:7" ht="28.5" x14ac:dyDescent="0.25">
      <c r="A91" s="39" t="s">
        <v>18</v>
      </c>
      <c r="B91" s="2" t="s">
        <v>25</v>
      </c>
      <c r="C91" s="88" t="s">
        <v>615</v>
      </c>
      <c r="D91" s="65" t="s">
        <v>17</v>
      </c>
      <c r="E91" s="153">
        <v>35</v>
      </c>
      <c r="F91" s="153">
        <v>1</v>
      </c>
      <c r="G91" s="32">
        <v>22</v>
      </c>
    </row>
    <row r="92" spans="1:7" ht="28.5" x14ac:dyDescent="0.25">
      <c r="A92" s="39" t="s">
        <v>18</v>
      </c>
      <c r="B92" s="2" t="s">
        <v>25</v>
      </c>
      <c r="C92" s="88" t="s">
        <v>615</v>
      </c>
      <c r="D92" s="65" t="s">
        <v>17</v>
      </c>
      <c r="E92" s="31">
        <v>35</v>
      </c>
      <c r="F92" s="31">
        <v>1</v>
      </c>
      <c r="G92" s="31">
        <v>20</v>
      </c>
    </row>
    <row r="93" spans="1:7" ht="28.5" x14ac:dyDescent="0.25">
      <c r="A93" s="39" t="s">
        <v>18</v>
      </c>
      <c r="B93" s="32" t="s">
        <v>25</v>
      </c>
      <c r="C93" s="88" t="s">
        <v>615</v>
      </c>
      <c r="D93" s="65" t="s">
        <v>17</v>
      </c>
      <c r="E93" s="31">
        <v>35</v>
      </c>
      <c r="F93" s="31">
        <v>1</v>
      </c>
      <c r="G93" s="31">
        <v>23</v>
      </c>
    </row>
    <row r="94" spans="1:7" ht="28.5" x14ac:dyDescent="0.25">
      <c r="A94" s="39" t="s">
        <v>18</v>
      </c>
      <c r="B94" s="32" t="s">
        <v>25</v>
      </c>
      <c r="C94" s="88" t="s">
        <v>615</v>
      </c>
      <c r="D94" s="65" t="s">
        <v>17</v>
      </c>
      <c r="E94" s="31">
        <v>35</v>
      </c>
      <c r="F94" s="31">
        <v>1</v>
      </c>
      <c r="G94" s="31">
        <v>29</v>
      </c>
    </row>
    <row r="95" spans="1:7" ht="28.5" x14ac:dyDescent="0.25">
      <c r="A95" s="39" t="s">
        <v>18</v>
      </c>
      <c r="B95" s="32" t="s">
        <v>25</v>
      </c>
      <c r="C95" s="88" t="s">
        <v>615</v>
      </c>
      <c r="D95" s="65" t="s">
        <v>17</v>
      </c>
      <c r="E95" s="31">
        <v>35</v>
      </c>
      <c r="F95" s="31">
        <v>1</v>
      </c>
      <c r="G95" s="31">
        <v>28</v>
      </c>
    </row>
    <row r="96" spans="1:7" ht="28.5" x14ac:dyDescent="0.25">
      <c r="A96" s="39" t="s">
        <v>18</v>
      </c>
      <c r="B96" s="32" t="s">
        <v>25</v>
      </c>
      <c r="C96" s="88" t="s">
        <v>615</v>
      </c>
      <c r="D96" s="65" t="s">
        <v>17</v>
      </c>
      <c r="E96" s="31">
        <v>35</v>
      </c>
      <c r="F96" s="31">
        <v>1</v>
      </c>
      <c r="G96" s="31">
        <v>21</v>
      </c>
    </row>
    <row r="97" spans="1:7" ht="28.5" x14ac:dyDescent="0.25">
      <c r="A97" s="39" t="s">
        <v>18</v>
      </c>
      <c r="B97" s="32" t="s">
        <v>25</v>
      </c>
      <c r="C97" s="88" t="s">
        <v>615</v>
      </c>
      <c r="D97" s="65" t="s">
        <v>17</v>
      </c>
      <c r="E97" s="31">
        <v>35</v>
      </c>
      <c r="F97" s="31">
        <v>1</v>
      </c>
      <c r="G97" s="31">
        <v>20</v>
      </c>
    </row>
    <row r="98" spans="1:7" x14ac:dyDescent="0.25">
      <c r="A98" s="199"/>
      <c r="B98" s="200"/>
      <c r="C98" s="200"/>
      <c r="D98" s="200"/>
      <c r="E98" s="201"/>
      <c r="F98" s="155">
        <f>SUM(F70:F97)</f>
        <v>28</v>
      </c>
      <c r="G98" s="155">
        <f>SUM(G70:G97)</f>
        <v>642</v>
      </c>
    </row>
    <row r="99" spans="1:7" ht="28.5" x14ac:dyDescent="0.25">
      <c r="A99" s="39" t="s">
        <v>18</v>
      </c>
      <c r="B99" s="31" t="s">
        <v>328</v>
      </c>
      <c r="C99" s="88" t="s">
        <v>615</v>
      </c>
      <c r="D99" s="90" t="s">
        <v>24</v>
      </c>
      <c r="E99" s="31">
        <v>35</v>
      </c>
      <c r="F99" s="31">
        <v>1</v>
      </c>
      <c r="G99" s="32">
        <v>25</v>
      </c>
    </row>
    <row r="100" spans="1:7" ht="28.5" x14ac:dyDescent="0.25">
      <c r="A100" s="39" t="s">
        <v>18</v>
      </c>
      <c r="B100" s="31" t="s">
        <v>328</v>
      </c>
      <c r="C100" s="88" t="s">
        <v>615</v>
      </c>
      <c r="D100" s="90" t="s">
        <v>24</v>
      </c>
      <c r="E100" s="31">
        <v>35</v>
      </c>
      <c r="F100" s="31">
        <v>1</v>
      </c>
      <c r="G100" s="32">
        <v>24</v>
      </c>
    </row>
    <row r="101" spans="1:7" ht="28.5" x14ac:dyDescent="0.25">
      <c r="A101" s="39" t="s">
        <v>18</v>
      </c>
      <c r="B101" s="31" t="s">
        <v>328</v>
      </c>
      <c r="C101" s="88" t="s">
        <v>615</v>
      </c>
      <c r="D101" s="90" t="s">
        <v>24</v>
      </c>
      <c r="E101" s="31">
        <v>35</v>
      </c>
      <c r="F101" s="31">
        <v>1</v>
      </c>
      <c r="G101" s="32">
        <v>17</v>
      </c>
    </row>
    <row r="102" spans="1:7" x14ac:dyDescent="0.25">
      <c r="A102" s="199"/>
      <c r="B102" s="200"/>
      <c r="C102" s="200"/>
      <c r="D102" s="200"/>
      <c r="E102" s="201"/>
      <c r="F102" s="155">
        <f>SUM(F99:F101)</f>
        <v>3</v>
      </c>
      <c r="G102" s="155">
        <f>SUM(G99:G101)</f>
        <v>66</v>
      </c>
    </row>
    <row r="103" spans="1:7" ht="28.5" x14ac:dyDescent="0.25">
      <c r="A103" s="39" t="s">
        <v>18</v>
      </c>
      <c r="B103" s="31" t="s">
        <v>325</v>
      </c>
      <c r="C103" s="88" t="s">
        <v>615</v>
      </c>
      <c r="D103" s="90" t="s">
        <v>24</v>
      </c>
      <c r="E103" s="31">
        <v>35</v>
      </c>
      <c r="F103" s="31">
        <v>1</v>
      </c>
      <c r="G103" s="32">
        <v>25</v>
      </c>
    </row>
    <row r="104" spans="1:7" ht="28.5" x14ac:dyDescent="0.25">
      <c r="A104" s="39" t="s">
        <v>18</v>
      </c>
      <c r="B104" s="31" t="s">
        <v>325</v>
      </c>
      <c r="C104" s="88" t="s">
        <v>615</v>
      </c>
      <c r="D104" s="90" t="s">
        <v>24</v>
      </c>
      <c r="E104" s="31">
        <v>35</v>
      </c>
      <c r="F104" s="31">
        <v>1</v>
      </c>
      <c r="G104" s="32">
        <v>36</v>
      </c>
    </row>
    <row r="105" spans="1:7" x14ac:dyDescent="0.25">
      <c r="A105" s="199"/>
      <c r="B105" s="200"/>
      <c r="C105" s="200"/>
      <c r="D105" s="200"/>
      <c r="E105" s="201"/>
      <c r="F105" s="155">
        <f>SUM(F103:F104)</f>
        <v>2</v>
      </c>
      <c r="G105" s="155">
        <f>SUM(G103:G104)</f>
        <v>61</v>
      </c>
    </row>
    <row r="106" spans="1:7" ht="28.5" x14ac:dyDescent="0.25">
      <c r="A106" s="39" t="s">
        <v>18</v>
      </c>
      <c r="B106" s="31" t="s">
        <v>297</v>
      </c>
      <c r="C106" s="88" t="s">
        <v>615</v>
      </c>
      <c r="D106" s="90" t="s">
        <v>24</v>
      </c>
      <c r="E106" s="31">
        <v>35</v>
      </c>
      <c r="F106" s="31">
        <v>1</v>
      </c>
      <c r="G106" s="32">
        <v>31</v>
      </c>
    </row>
    <row r="107" spans="1:7" ht="28.5" x14ac:dyDescent="0.25">
      <c r="A107" s="39" t="s">
        <v>18</v>
      </c>
      <c r="B107" s="31" t="s">
        <v>297</v>
      </c>
      <c r="C107" s="88" t="s">
        <v>615</v>
      </c>
      <c r="D107" s="90" t="s">
        <v>24</v>
      </c>
      <c r="E107" s="31">
        <v>35</v>
      </c>
      <c r="F107" s="31">
        <v>1</v>
      </c>
      <c r="G107" s="32">
        <v>29</v>
      </c>
    </row>
    <row r="108" spans="1:7" ht="28.5" x14ac:dyDescent="0.25">
      <c r="A108" s="39" t="s">
        <v>18</v>
      </c>
      <c r="B108" s="31" t="s">
        <v>297</v>
      </c>
      <c r="C108" s="88" t="s">
        <v>615</v>
      </c>
      <c r="D108" s="90" t="s">
        <v>24</v>
      </c>
      <c r="E108" s="31">
        <v>35</v>
      </c>
      <c r="F108" s="31">
        <v>1</v>
      </c>
      <c r="G108" s="32">
        <v>20</v>
      </c>
    </row>
    <row r="109" spans="1:7" ht="28.5" x14ac:dyDescent="0.25">
      <c r="A109" s="39" t="s">
        <v>18</v>
      </c>
      <c r="B109" s="31" t="s">
        <v>297</v>
      </c>
      <c r="C109" s="88" t="s">
        <v>615</v>
      </c>
      <c r="D109" s="90" t="s">
        <v>24</v>
      </c>
      <c r="E109" s="31">
        <v>35</v>
      </c>
      <c r="F109" s="31">
        <v>1</v>
      </c>
      <c r="G109" s="32">
        <v>28</v>
      </c>
    </row>
    <row r="110" spans="1:7" ht="28.5" x14ac:dyDescent="0.25">
      <c r="A110" s="39" t="s">
        <v>18</v>
      </c>
      <c r="B110" s="31" t="s">
        <v>297</v>
      </c>
      <c r="C110" s="88" t="s">
        <v>615</v>
      </c>
      <c r="D110" s="90" t="s">
        <v>24</v>
      </c>
      <c r="E110" s="31">
        <v>35</v>
      </c>
      <c r="F110" s="31">
        <v>1</v>
      </c>
      <c r="G110" s="32">
        <v>20</v>
      </c>
    </row>
    <row r="111" spans="1:7" ht="28.5" x14ac:dyDescent="0.25">
      <c r="A111" s="39" t="s">
        <v>18</v>
      </c>
      <c r="B111" s="31" t="s">
        <v>297</v>
      </c>
      <c r="C111" s="88" t="s">
        <v>615</v>
      </c>
      <c r="D111" s="90" t="s">
        <v>24</v>
      </c>
      <c r="E111" s="31">
        <v>35</v>
      </c>
      <c r="F111" s="31">
        <v>1</v>
      </c>
      <c r="G111" s="32">
        <v>34</v>
      </c>
    </row>
    <row r="112" spans="1:7" ht="28.5" x14ac:dyDescent="0.25">
      <c r="A112" s="39" t="s">
        <v>18</v>
      </c>
      <c r="B112" s="31" t="s">
        <v>297</v>
      </c>
      <c r="C112" s="88" t="s">
        <v>615</v>
      </c>
      <c r="D112" s="90" t="s">
        <v>24</v>
      </c>
      <c r="E112" s="31">
        <v>35</v>
      </c>
      <c r="F112" s="31">
        <v>1</v>
      </c>
      <c r="G112" s="32">
        <v>20</v>
      </c>
    </row>
    <row r="113" spans="1:7" ht="28.5" x14ac:dyDescent="0.25">
      <c r="A113" s="39" t="s">
        <v>18</v>
      </c>
      <c r="B113" s="31" t="s">
        <v>297</v>
      </c>
      <c r="C113" s="88" t="s">
        <v>615</v>
      </c>
      <c r="D113" s="90" t="s">
        <v>24</v>
      </c>
      <c r="E113" s="31">
        <v>35</v>
      </c>
      <c r="F113" s="31">
        <v>1</v>
      </c>
      <c r="G113" s="32">
        <v>24</v>
      </c>
    </row>
    <row r="114" spans="1:7" x14ac:dyDescent="0.25">
      <c r="A114" s="199"/>
      <c r="B114" s="200"/>
      <c r="C114" s="200"/>
      <c r="D114" s="200"/>
      <c r="E114" s="201"/>
      <c r="F114" s="155">
        <f>SUM(F106:F113)</f>
        <v>8</v>
      </c>
      <c r="G114" s="155">
        <f>SUM(G106:G113)</f>
        <v>206</v>
      </c>
    </row>
    <row r="115" spans="1:7" ht="28.5" x14ac:dyDescent="0.25">
      <c r="A115" s="39" t="s">
        <v>18</v>
      </c>
      <c r="B115" s="32" t="s">
        <v>27</v>
      </c>
      <c r="C115" s="88" t="s">
        <v>615</v>
      </c>
      <c r="D115" s="90" t="s">
        <v>24</v>
      </c>
      <c r="E115" s="31">
        <v>35</v>
      </c>
      <c r="F115" s="31">
        <v>1</v>
      </c>
      <c r="G115" s="32">
        <v>26</v>
      </c>
    </row>
    <row r="116" spans="1:7" ht="28.5" x14ac:dyDescent="0.25">
      <c r="A116" s="39" t="s">
        <v>18</v>
      </c>
      <c r="B116" s="32" t="s">
        <v>27</v>
      </c>
      <c r="C116" s="88" t="s">
        <v>615</v>
      </c>
      <c r="D116" s="90" t="s">
        <v>24</v>
      </c>
      <c r="E116" s="31">
        <v>35</v>
      </c>
      <c r="F116" s="31">
        <v>1</v>
      </c>
      <c r="G116" s="32">
        <v>23</v>
      </c>
    </row>
    <row r="117" spans="1:7" ht="28.5" x14ac:dyDescent="0.25">
      <c r="A117" s="39" t="s">
        <v>18</v>
      </c>
      <c r="B117" s="32" t="s">
        <v>27</v>
      </c>
      <c r="C117" s="88" t="s">
        <v>615</v>
      </c>
      <c r="D117" s="90" t="s">
        <v>24</v>
      </c>
      <c r="E117" s="31">
        <v>35</v>
      </c>
      <c r="F117" s="31">
        <v>1</v>
      </c>
      <c r="G117" s="32">
        <v>22</v>
      </c>
    </row>
    <row r="118" spans="1:7" ht="28.5" x14ac:dyDescent="0.25">
      <c r="A118" s="39" t="s">
        <v>18</v>
      </c>
      <c r="B118" s="32" t="s">
        <v>27</v>
      </c>
      <c r="C118" s="88" t="s">
        <v>615</v>
      </c>
      <c r="D118" s="90" t="s">
        <v>24</v>
      </c>
      <c r="E118" s="31">
        <v>35</v>
      </c>
      <c r="F118" s="31">
        <v>1</v>
      </c>
      <c r="G118" s="32">
        <v>25</v>
      </c>
    </row>
    <row r="119" spans="1:7" ht="28.5" x14ac:dyDescent="0.25">
      <c r="A119" s="39" t="s">
        <v>18</v>
      </c>
      <c r="B119" s="32" t="s">
        <v>27</v>
      </c>
      <c r="C119" s="88" t="s">
        <v>615</v>
      </c>
      <c r="D119" s="90" t="s">
        <v>24</v>
      </c>
      <c r="E119" s="31">
        <v>35</v>
      </c>
      <c r="F119" s="31">
        <v>1</v>
      </c>
      <c r="G119" s="32">
        <v>20</v>
      </c>
    </row>
    <row r="120" spans="1:7" ht="28.5" x14ac:dyDescent="0.25">
      <c r="A120" s="39" t="s">
        <v>18</v>
      </c>
      <c r="B120" s="32" t="s">
        <v>27</v>
      </c>
      <c r="C120" s="88" t="s">
        <v>615</v>
      </c>
      <c r="D120" s="90" t="s">
        <v>24</v>
      </c>
      <c r="E120" s="31">
        <v>35</v>
      </c>
      <c r="F120" s="31">
        <v>1</v>
      </c>
      <c r="G120" s="32">
        <v>31</v>
      </c>
    </row>
    <row r="121" spans="1:7" ht="28.5" x14ac:dyDescent="0.25">
      <c r="A121" s="39" t="s">
        <v>18</v>
      </c>
      <c r="B121" s="31" t="s">
        <v>27</v>
      </c>
      <c r="C121" s="88" t="s">
        <v>615</v>
      </c>
      <c r="D121" s="65" t="s">
        <v>17</v>
      </c>
      <c r="E121" s="31">
        <v>35</v>
      </c>
      <c r="F121" s="31">
        <v>1</v>
      </c>
      <c r="G121" s="31">
        <v>30</v>
      </c>
    </row>
    <row r="122" spans="1:7" ht="28.5" x14ac:dyDescent="0.25">
      <c r="A122" s="39" t="s">
        <v>18</v>
      </c>
      <c r="B122" s="31" t="s">
        <v>27</v>
      </c>
      <c r="C122" s="88" t="s">
        <v>615</v>
      </c>
      <c r="D122" s="65" t="s">
        <v>17</v>
      </c>
      <c r="E122" s="31">
        <v>35</v>
      </c>
      <c r="F122" s="31">
        <v>1</v>
      </c>
      <c r="G122" s="31">
        <v>20</v>
      </c>
    </row>
    <row r="123" spans="1:7" ht="28.5" x14ac:dyDescent="0.25">
      <c r="A123" s="39" t="s">
        <v>18</v>
      </c>
      <c r="B123" s="32" t="s">
        <v>27</v>
      </c>
      <c r="C123" s="88" t="s">
        <v>615</v>
      </c>
      <c r="D123" s="65" t="s">
        <v>17</v>
      </c>
      <c r="E123" s="31">
        <v>35</v>
      </c>
      <c r="F123" s="31">
        <v>1</v>
      </c>
      <c r="G123" s="31">
        <v>21</v>
      </c>
    </row>
    <row r="124" spans="1:7" ht="28.5" x14ac:dyDescent="0.25">
      <c r="A124" s="39" t="s">
        <v>18</v>
      </c>
      <c r="B124" s="32" t="s">
        <v>27</v>
      </c>
      <c r="C124" s="88" t="s">
        <v>615</v>
      </c>
      <c r="D124" s="65" t="s">
        <v>17</v>
      </c>
      <c r="E124" s="31">
        <v>35</v>
      </c>
      <c r="F124" s="31">
        <v>1</v>
      </c>
      <c r="G124" s="31">
        <v>21</v>
      </c>
    </row>
    <row r="125" spans="1:7" ht="28.5" x14ac:dyDescent="0.25">
      <c r="A125" s="39" t="s">
        <v>18</v>
      </c>
      <c r="B125" s="31" t="s">
        <v>27</v>
      </c>
      <c r="C125" s="88" t="s">
        <v>615</v>
      </c>
      <c r="D125" s="18" t="s">
        <v>20</v>
      </c>
      <c r="E125" s="86">
        <v>35</v>
      </c>
      <c r="F125" s="86">
        <v>1</v>
      </c>
      <c r="G125" s="31">
        <v>22</v>
      </c>
    </row>
    <row r="126" spans="1:7" ht="28.5" x14ac:dyDescent="0.25">
      <c r="A126" s="99" t="s">
        <v>18</v>
      </c>
      <c r="B126" s="31" t="s">
        <v>27</v>
      </c>
      <c r="C126" s="88" t="s">
        <v>615</v>
      </c>
      <c r="D126" s="18" t="s">
        <v>20</v>
      </c>
      <c r="E126" s="86">
        <v>35</v>
      </c>
      <c r="F126" s="86">
        <v>1</v>
      </c>
      <c r="G126" s="31">
        <v>22</v>
      </c>
    </row>
    <row r="127" spans="1:7" ht="28.5" x14ac:dyDescent="0.25">
      <c r="A127" s="39" t="s">
        <v>18</v>
      </c>
      <c r="B127" s="31" t="s">
        <v>27</v>
      </c>
      <c r="C127" s="88" t="s">
        <v>615</v>
      </c>
      <c r="D127" s="18" t="s">
        <v>20</v>
      </c>
      <c r="E127" s="86">
        <v>35</v>
      </c>
      <c r="F127" s="86">
        <v>1</v>
      </c>
      <c r="G127" s="31">
        <v>21</v>
      </c>
    </row>
    <row r="128" spans="1:7" x14ac:dyDescent="0.25">
      <c r="A128" s="199"/>
      <c r="B128" s="200"/>
      <c r="C128" s="200"/>
      <c r="D128" s="200"/>
      <c r="E128" s="201"/>
      <c r="F128" s="155">
        <f>SUM(F115:F127)</f>
        <v>13</v>
      </c>
      <c r="G128" s="155">
        <f>SUM(G115:G127)</f>
        <v>304</v>
      </c>
    </row>
    <row r="129" spans="1:7" ht="28.5" x14ac:dyDescent="0.25">
      <c r="A129" s="39" t="s">
        <v>18</v>
      </c>
      <c r="B129" s="31" t="s">
        <v>20</v>
      </c>
      <c r="C129" s="88" t="s">
        <v>615</v>
      </c>
      <c r="D129" s="18" t="s">
        <v>20</v>
      </c>
      <c r="E129" s="86">
        <v>35</v>
      </c>
      <c r="F129" s="86">
        <v>1</v>
      </c>
      <c r="G129" s="31">
        <v>29</v>
      </c>
    </row>
    <row r="130" spans="1:7" ht="28.5" x14ac:dyDescent="0.25">
      <c r="A130" s="39" t="s">
        <v>18</v>
      </c>
      <c r="B130" s="31" t="s">
        <v>20</v>
      </c>
      <c r="C130" s="88" t="s">
        <v>615</v>
      </c>
      <c r="D130" s="18" t="s">
        <v>20</v>
      </c>
      <c r="E130" s="86">
        <v>35</v>
      </c>
      <c r="F130" s="86">
        <v>1</v>
      </c>
      <c r="G130" s="31">
        <v>31</v>
      </c>
    </row>
    <row r="131" spans="1:7" ht="28.5" x14ac:dyDescent="0.25">
      <c r="A131" s="39" t="s">
        <v>18</v>
      </c>
      <c r="B131" s="31" t="s">
        <v>20</v>
      </c>
      <c r="C131" s="88" t="s">
        <v>615</v>
      </c>
      <c r="D131" s="18" t="s">
        <v>20</v>
      </c>
      <c r="E131" s="86">
        <v>35</v>
      </c>
      <c r="F131" s="86">
        <v>1</v>
      </c>
      <c r="G131" s="31">
        <v>30</v>
      </c>
    </row>
    <row r="132" spans="1:7" ht="28.5" x14ac:dyDescent="0.25">
      <c r="A132" s="39" t="s">
        <v>18</v>
      </c>
      <c r="B132" s="31" t="s">
        <v>20</v>
      </c>
      <c r="C132" s="88" t="s">
        <v>615</v>
      </c>
      <c r="D132" s="95" t="s">
        <v>20</v>
      </c>
      <c r="E132" s="96">
        <v>35</v>
      </c>
      <c r="F132" s="96">
        <v>1</v>
      </c>
      <c r="G132" s="31">
        <v>31</v>
      </c>
    </row>
    <row r="133" spans="1:7" ht="28.5" x14ac:dyDescent="0.25">
      <c r="A133" s="39" t="s">
        <v>18</v>
      </c>
      <c r="B133" s="95" t="s">
        <v>20</v>
      </c>
      <c r="C133" s="88" t="s">
        <v>615</v>
      </c>
      <c r="D133" s="95" t="s">
        <v>20</v>
      </c>
      <c r="E133" s="96">
        <v>35</v>
      </c>
      <c r="F133" s="96">
        <v>1</v>
      </c>
      <c r="G133" s="31">
        <v>28</v>
      </c>
    </row>
    <row r="134" spans="1:7" ht="28.5" x14ac:dyDescent="0.25">
      <c r="A134" s="39" t="s">
        <v>18</v>
      </c>
      <c r="B134" s="18" t="s">
        <v>20</v>
      </c>
      <c r="C134" s="88" t="s">
        <v>615</v>
      </c>
      <c r="D134" s="95" t="s">
        <v>20</v>
      </c>
      <c r="E134" s="96">
        <v>35</v>
      </c>
      <c r="F134" s="96">
        <v>1</v>
      </c>
      <c r="G134" s="31">
        <v>30</v>
      </c>
    </row>
    <row r="135" spans="1:7" ht="28.5" x14ac:dyDescent="0.25">
      <c r="A135" s="39" t="s">
        <v>18</v>
      </c>
      <c r="B135" s="18" t="s">
        <v>20</v>
      </c>
      <c r="C135" s="88" t="s">
        <v>615</v>
      </c>
      <c r="D135" s="95" t="s">
        <v>20</v>
      </c>
      <c r="E135" s="96">
        <v>35</v>
      </c>
      <c r="F135" s="96">
        <v>1</v>
      </c>
      <c r="G135" s="31">
        <v>31</v>
      </c>
    </row>
    <row r="136" spans="1:7" ht="28.5" x14ac:dyDescent="0.25">
      <c r="A136" s="39" t="s">
        <v>18</v>
      </c>
      <c r="B136" s="18" t="s">
        <v>20</v>
      </c>
      <c r="C136" s="88" t="s">
        <v>615</v>
      </c>
      <c r="D136" s="95" t="s">
        <v>20</v>
      </c>
      <c r="E136" s="96">
        <v>35</v>
      </c>
      <c r="F136" s="96">
        <v>1</v>
      </c>
      <c r="G136" s="31">
        <v>29</v>
      </c>
    </row>
    <row r="137" spans="1:7" x14ac:dyDescent="0.25">
      <c r="A137" s="199"/>
      <c r="B137" s="200"/>
      <c r="C137" s="200"/>
      <c r="D137" s="200"/>
      <c r="E137" s="201"/>
      <c r="F137" s="155">
        <f>SUM(F129:F136)</f>
        <v>8</v>
      </c>
      <c r="G137" s="155">
        <f>SUM(G129:G136)</f>
        <v>239</v>
      </c>
    </row>
    <row r="138" spans="1:7" ht="28.5" x14ac:dyDescent="0.25">
      <c r="A138" s="64" t="s">
        <v>283</v>
      </c>
      <c r="B138" s="47" t="s">
        <v>156</v>
      </c>
      <c r="C138" s="47" t="s">
        <v>285</v>
      </c>
      <c r="D138" s="48" t="s">
        <v>17</v>
      </c>
      <c r="E138" s="48">
        <v>35</v>
      </c>
      <c r="F138" s="48">
        <v>1</v>
      </c>
      <c r="G138" s="47">
        <v>31</v>
      </c>
    </row>
    <row r="139" spans="1:7" ht="28.5" x14ac:dyDescent="0.25">
      <c r="A139" s="39" t="s">
        <v>18</v>
      </c>
      <c r="B139" s="31" t="s">
        <v>156</v>
      </c>
      <c r="C139" s="88" t="s">
        <v>615</v>
      </c>
      <c r="D139" s="72" t="s">
        <v>17</v>
      </c>
      <c r="E139" s="93">
        <v>35</v>
      </c>
      <c r="F139" s="93">
        <v>1</v>
      </c>
      <c r="G139" s="31">
        <v>31</v>
      </c>
    </row>
    <row r="140" spans="1:7" ht="28.5" x14ac:dyDescent="0.25">
      <c r="A140" s="39" t="s">
        <v>18</v>
      </c>
      <c r="B140" s="31" t="s">
        <v>156</v>
      </c>
      <c r="C140" s="88" t="s">
        <v>615</v>
      </c>
      <c r="D140" s="72" t="s">
        <v>17</v>
      </c>
      <c r="E140" s="93">
        <v>35</v>
      </c>
      <c r="F140" s="93">
        <v>1</v>
      </c>
      <c r="G140" s="31">
        <v>23</v>
      </c>
    </row>
    <row r="141" spans="1:7" ht="28.5" x14ac:dyDescent="0.25">
      <c r="A141" s="39" t="s">
        <v>18</v>
      </c>
      <c r="B141" s="31" t="s">
        <v>156</v>
      </c>
      <c r="C141" s="88" t="s">
        <v>615</v>
      </c>
      <c r="D141" s="94" t="s">
        <v>24</v>
      </c>
      <c r="E141" s="93">
        <v>35</v>
      </c>
      <c r="F141" s="93">
        <v>1</v>
      </c>
      <c r="G141" s="32">
        <v>20</v>
      </c>
    </row>
    <row r="142" spans="1:7" ht="39.75" customHeight="1" x14ac:dyDescent="0.25">
      <c r="A142" s="39" t="s">
        <v>18</v>
      </c>
      <c r="B142" s="31" t="s">
        <v>156</v>
      </c>
      <c r="C142" s="88" t="s">
        <v>615</v>
      </c>
      <c r="D142" s="94" t="s">
        <v>24</v>
      </c>
      <c r="E142" s="93">
        <v>35</v>
      </c>
      <c r="F142" s="93">
        <v>1</v>
      </c>
      <c r="G142" s="32">
        <v>20</v>
      </c>
    </row>
    <row r="143" spans="1:7" ht="28.5" x14ac:dyDescent="0.25">
      <c r="A143" s="39" t="s">
        <v>18</v>
      </c>
      <c r="B143" s="31" t="s">
        <v>156</v>
      </c>
      <c r="C143" s="88" t="s">
        <v>615</v>
      </c>
      <c r="D143" s="94" t="s">
        <v>24</v>
      </c>
      <c r="E143" s="93">
        <v>35</v>
      </c>
      <c r="F143" s="93">
        <v>1</v>
      </c>
      <c r="G143" s="32">
        <v>25</v>
      </c>
    </row>
    <row r="144" spans="1:7" ht="28.5" x14ac:dyDescent="0.25">
      <c r="A144" s="39" t="s">
        <v>18</v>
      </c>
      <c r="B144" s="31" t="s">
        <v>156</v>
      </c>
      <c r="C144" s="88" t="s">
        <v>615</v>
      </c>
      <c r="D144" s="72" t="s">
        <v>17</v>
      </c>
      <c r="E144" s="93">
        <v>35</v>
      </c>
      <c r="F144" s="93">
        <v>1</v>
      </c>
      <c r="G144" s="31">
        <v>22</v>
      </c>
    </row>
    <row r="145" spans="1:7" ht="28.5" x14ac:dyDescent="0.25">
      <c r="A145" s="39" t="s">
        <v>18</v>
      </c>
      <c r="B145" s="31" t="s">
        <v>156</v>
      </c>
      <c r="C145" s="88" t="s">
        <v>615</v>
      </c>
      <c r="D145" s="72" t="s">
        <v>17</v>
      </c>
      <c r="E145" s="93">
        <v>35</v>
      </c>
      <c r="F145" s="93">
        <v>1</v>
      </c>
      <c r="G145" s="31">
        <v>20</v>
      </c>
    </row>
    <row r="146" spans="1:7" ht="28.5" x14ac:dyDescent="0.25">
      <c r="A146" s="39" t="s">
        <v>18</v>
      </c>
      <c r="B146" s="31" t="s">
        <v>156</v>
      </c>
      <c r="C146" s="88" t="s">
        <v>615</v>
      </c>
      <c r="D146" s="72" t="s">
        <v>17</v>
      </c>
      <c r="E146" s="31">
        <v>35</v>
      </c>
      <c r="F146" s="31">
        <v>1</v>
      </c>
      <c r="G146" s="31">
        <v>25</v>
      </c>
    </row>
    <row r="147" spans="1:7" ht="28.5" x14ac:dyDescent="0.25">
      <c r="A147" s="39" t="s">
        <v>18</v>
      </c>
      <c r="B147" s="31" t="s">
        <v>156</v>
      </c>
      <c r="C147" s="88" t="s">
        <v>615</v>
      </c>
      <c r="D147" s="72" t="s">
        <v>17</v>
      </c>
      <c r="E147" s="31">
        <v>35</v>
      </c>
      <c r="F147" s="31">
        <v>1</v>
      </c>
      <c r="G147" s="31">
        <v>20</v>
      </c>
    </row>
    <row r="148" spans="1:7" ht="28.5" x14ac:dyDescent="0.25">
      <c r="A148" s="39" t="s">
        <v>18</v>
      </c>
      <c r="B148" s="31" t="s">
        <v>156</v>
      </c>
      <c r="C148" s="88" t="s">
        <v>615</v>
      </c>
      <c r="D148" s="72" t="s">
        <v>17</v>
      </c>
      <c r="E148" s="31">
        <v>35</v>
      </c>
      <c r="F148" s="31">
        <v>1</v>
      </c>
      <c r="G148" s="31">
        <v>21</v>
      </c>
    </row>
    <row r="149" spans="1:7" ht="28.5" x14ac:dyDescent="0.25">
      <c r="A149" s="39" t="s">
        <v>18</v>
      </c>
      <c r="B149" s="31" t="s">
        <v>156</v>
      </c>
      <c r="C149" s="88" t="s">
        <v>615</v>
      </c>
      <c r="D149" s="72" t="s">
        <v>17</v>
      </c>
      <c r="E149" s="31">
        <v>35</v>
      </c>
      <c r="F149" s="31">
        <v>1</v>
      </c>
      <c r="G149" s="31">
        <v>21</v>
      </c>
    </row>
    <row r="150" spans="1:7" ht="28.5" x14ac:dyDescent="0.25">
      <c r="A150" s="39" t="s">
        <v>18</v>
      </c>
      <c r="B150" s="31" t="s">
        <v>156</v>
      </c>
      <c r="C150" s="88" t="s">
        <v>615</v>
      </c>
      <c r="D150" s="72" t="s">
        <v>17</v>
      </c>
      <c r="E150" s="31">
        <v>35</v>
      </c>
      <c r="F150" s="31">
        <v>1</v>
      </c>
      <c r="G150" s="31">
        <v>23</v>
      </c>
    </row>
    <row r="151" spans="1:7" ht="28.5" x14ac:dyDescent="0.25">
      <c r="A151" s="39" t="s">
        <v>18</v>
      </c>
      <c r="B151" s="31" t="s">
        <v>156</v>
      </c>
      <c r="C151" s="88" t="s">
        <v>615</v>
      </c>
      <c r="D151" s="94" t="s">
        <v>24</v>
      </c>
      <c r="E151" s="31">
        <v>35</v>
      </c>
      <c r="F151" s="31">
        <v>1</v>
      </c>
      <c r="G151" s="32">
        <v>21</v>
      </c>
    </row>
    <row r="152" spans="1:7" ht="41.25" customHeight="1" x14ac:dyDescent="0.25">
      <c r="A152" s="39" t="s">
        <v>18</v>
      </c>
      <c r="B152" s="31" t="s">
        <v>156</v>
      </c>
      <c r="C152" s="88" t="s">
        <v>615</v>
      </c>
      <c r="D152" s="94" t="s">
        <v>24</v>
      </c>
      <c r="E152" s="31">
        <v>35</v>
      </c>
      <c r="F152" s="31">
        <v>1</v>
      </c>
      <c r="G152" s="32">
        <v>21</v>
      </c>
    </row>
    <row r="153" spans="1:7" ht="28.5" x14ac:dyDescent="0.25">
      <c r="A153" s="39" t="s">
        <v>18</v>
      </c>
      <c r="B153" s="31" t="s">
        <v>156</v>
      </c>
      <c r="C153" s="88" t="s">
        <v>615</v>
      </c>
      <c r="D153" s="94" t="s">
        <v>24</v>
      </c>
      <c r="E153" s="31">
        <v>35</v>
      </c>
      <c r="F153" s="31">
        <v>1</v>
      </c>
      <c r="G153" s="32">
        <v>25</v>
      </c>
    </row>
    <row r="154" spans="1:7" ht="28.5" x14ac:dyDescent="0.25">
      <c r="A154" s="39" t="s">
        <v>18</v>
      </c>
      <c r="B154" s="31" t="s">
        <v>156</v>
      </c>
      <c r="C154" s="88" t="s">
        <v>615</v>
      </c>
      <c r="D154" s="94" t="s">
        <v>24</v>
      </c>
      <c r="E154" s="31">
        <v>35</v>
      </c>
      <c r="F154" s="31">
        <v>1</v>
      </c>
      <c r="G154" s="32">
        <v>24</v>
      </c>
    </row>
    <row r="155" spans="1:7" ht="28.5" x14ac:dyDescent="0.25">
      <c r="A155" s="39" t="s">
        <v>18</v>
      </c>
      <c r="B155" s="31" t="s">
        <v>156</v>
      </c>
      <c r="C155" s="88" t="s">
        <v>615</v>
      </c>
      <c r="D155" s="72" t="s">
        <v>17</v>
      </c>
      <c r="E155" s="31">
        <v>35</v>
      </c>
      <c r="F155" s="31">
        <v>1</v>
      </c>
      <c r="G155" s="31">
        <v>26</v>
      </c>
    </row>
    <row r="156" spans="1:7" ht="28.5" x14ac:dyDescent="0.25">
      <c r="A156" s="39" t="s">
        <v>18</v>
      </c>
      <c r="B156" s="31" t="s">
        <v>156</v>
      </c>
      <c r="C156" s="88" t="s">
        <v>615</v>
      </c>
      <c r="D156" s="72" t="s">
        <v>17</v>
      </c>
      <c r="E156" s="31">
        <v>35</v>
      </c>
      <c r="F156" s="31">
        <v>1</v>
      </c>
      <c r="G156" s="31">
        <v>22</v>
      </c>
    </row>
    <row r="157" spans="1:7" ht="28.5" x14ac:dyDescent="0.25">
      <c r="A157" s="39" t="s">
        <v>18</v>
      </c>
      <c r="B157" s="31" t="s">
        <v>156</v>
      </c>
      <c r="C157" s="88" t="s">
        <v>615</v>
      </c>
      <c r="D157" s="72" t="s">
        <v>17</v>
      </c>
      <c r="E157" s="31">
        <v>35</v>
      </c>
      <c r="F157" s="31">
        <v>1</v>
      </c>
      <c r="G157" s="31">
        <v>23</v>
      </c>
    </row>
    <row r="158" spans="1:7" ht="28.5" x14ac:dyDescent="0.25">
      <c r="A158" s="39" t="s">
        <v>18</v>
      </c>
      <c r="B158" s="31" t="s">
        <v>156</v>
      </c>
      <c r="C158" s="88" t="s">
        <v>615</v>
      </c>
      <c r="D158" s="72" t="s">
        <v>17</v>
      </c>
      <c r="E158" s="31">
        <v>35</v>
      </c>
      <c r="F158" s="31">
        <v>1</v>
      </c>
      <c r="G158" s="31">
        <v>23</v>
      </c>
    </row>
    <row r="159" spans="1:7" ht="28.5" x14ac:dyDescent="0.25">
      <c r="A159" s="39" t="s">
        <v>18</v>
      </c>
      <c r="B159" s="31" t="s">
        <v>156</v>
      </c>
      <c r="C159" s="88" t="s">
        <v>615</v>
      </c>
      <c r="D159" s="72" t="s">
        <v>17</v>
      </c>
      <c r="E159" s="31">
        <v>35</v>
      </c>
      <c r="F159" s="31">
        <v>1</v>
      </c>
      <c r="G159" s="31">
        <v>28</v>
      </c>
    </row>
    <row r="160" spans="1:7" ht="28.5" x14ac:dyDescent="0.25">
      <c r="A160" s="39" t="s">
        <v>18</v>
      </c>
      <c r="B160" s="93" t="s">
        <v>156</v>
      </c>
      <c r="C160" s="88" t="s">
        <v>615</v>
      </c>
      <c r="D160" s="72" t="s">
        <v>17</v>
      </c>
      <c r="E160" s="31">
        <v>35</v>
      </c>
      <c r="F160" s="31">
        <v>1</v>
      </c>
      <c r="G160" s="31">
        <v>20</v>
      </c>
    </row>
    <row r="161" spans="1:7" x14ac:dyDescent="0.25">
      <c r="A161" s="199"/>
      <c r="B161" s="200"/>
      <c r="C161" s="200"/>
      <c r="D161" s="200"/>
      <c r="E161" s="201"/>
      <c r="F161" s="155">
        <f>SUM(F138:F160)</f>
        <v>23</v>
      </c>
      <c r="G161" s="155">
        <f>SUM(G138:G160)</f>
        <v>535</v>
      </c>
    </row>
    <row r="162" spans="1:7" ht="28.5" x14ac:dyDescent="0.25">
      <c r="A162" s="39" t="s">
        <v>18</v>
      </c>
      <c r="B162" s="63" t="s">
        <v>84</v>
      </c>
      <c r="C162" s="88" t="s">
        <v>615</v>
      </c>
      <c r="D162" s="72" t="s">
        <v>17</v>
      </c>
      <c r="E162" s="31">
        <v>35</v>
      </c>
      <c r="F162" s="31">
        <v>1</v>
      </c>
      <c r="G162" s="31">
        <v>26</v>
      </c>
    </row>
    <row r="163" spans="1:7" ht="28.5" x14ac:dyDescent="0.25">
      <c r="A163" s="39" t="s">
        <v>18</v>
      </c>
      <c r="B163" s="63" t="s">
        <v>84</v>
      </c>
      <c r="C163" s="88" t="s">
        <v>615</v>
      </c>
      <c r="D163" s="72" t="s">
        <v>17</v>
      </c>
      <c r="E163" s="31">
        <v>35</v>
      </c>
      <c r="F163" s="31">
        <v>1</v>
      </c>
      <c r="G163" s="31">
        <v>26</v>
      </c>
    </row>
    <row r="164" spans="1:7" x14ac:dyDescent="0.25">
      <c r="A164" s="199"/>
      <c r="B164" s="200"/>
      <c r="C164" s="200"/>
      <c r="D164" s="200"/>
      <c r="E164" s="201"/>
      <c r="F164" s="155">
        <f>SUM(F162:F163)</f>
        <v>2</v>
      </c>
      <c r="G164" s="155">
        <f>SUM(G162:G163)</f>
        <v>52</v>
      </c>
    </row>
    <row r="165" spans="1:7" ht="28.5" x14ac:dyDescent="0.25">
      <c r="A165" s="149" t="s">
        <v>29</v>
      </c>
      <c r="B165" s="93" t="s">
        <v>28</v>
      </c>
      <c r="C165" s="88" t="s">
        <v>615</v>
      </c>
      <c r="D165" s="94" t="s">
        <v>17</v>
      </c>
      <c r="E165" s="31">
        <v>35</v>
      </c>
      <c r="F165" s="31">
        <v>1</v>
      </c>
      <c r="G165" s="47">
        <v>22</v>
      </c>
    </row>
    <row r="166" spans="1:7" ht="28.5" x14ac:dyDescent="0.25">
      <c r="A166" s="149" t="s">
        <v>29</v>
      </c>
      <c r="B166" s="31" t="s">
        <v>28</v>
      </c>
      <c r="C166" s="88" t="s">
        <v>615</v>
      </c>
      <c r="D166" s="94" t="s">
        <v>17</v>
      </c>
      <c r="E166" s="31">
        <v>35</v>
      </c>
      <c r="F166" s="31">
        <v>1</v>
      </c>
      <c r="G166" s="47">
        <v>23</v>
      </c>
    </row>
    <row r="167" spans="1:7" ht="28.5" x14ac:dyDescent="0.25">
      <c r="A167" s="149" t="s">
        <v>29</v>
      </c>
      <c r="B167" s="31" t="s">
        <v>28</v>
      </c>
      <c r="C167" s="88" t="s">
        <v>615</v>
      </c>
      <c r="D167" s="94" t="s">
        <v>17</v>
      </c>
      <c r="E167" s="31">
        <v>35</v>
      </c>
      <c r="F167" s="31">
        <v>1</v>
      </c>
      <c r="G167" s="47">
        <v>23</v>
      </c>
    </row>
    <row r="168" spans="1:7" ht="28.5" x14ac:dyDescent="0.25">
      <c r="A168" s="149" t="s">
        <v>29</v>
      </c>
      <c r="B168" s="31" t="s">
        <v>28</v>
      </c>
      <c r="C168" s="88" t="s">
        <v>615</v>
      </c>
      <c r="D168" s="94" t="s">
        <v>17</v>
      </c>
      <c r="E168" s="31">
        <v>35</v>
      </c>
      <c r="F168" s="31">
        <v>1</v>
      </c>
      <c r="G168" s="47">
        <v>27</v>
      </c>
    </row>
    <row r="169" spans="1:7" ht="28.5" x14ac:dyDescent="0.25">
      <c r="A169" s="102" t="s">
        <v>29</v>
      </c>
      <c r="B169" s="31" t="s">
        <v>28</v>
      </c>
      <c r="C169" s="88" t="s">
        <v>615</v>
      </c>
      <c r="D169" s="90" t="s">
        <v>17</v>
      </c>
      <c r="E169" s="31">
        <v>35</v>
      </c>
      <c r="F169" s="31">
        <v>1</v>
      </c>
      <c r="G169" s="47">
        <v>26</v>
      </c>
    </row>
    <row r="170" spans="1:7" ht="28.5" x14ac:dyDescent="0.25">
      <c r="A170" s="102" t="s">
        <v>29</v>
      </c>
      <c r="B170" s="31" t="s">
        <v>28</v>
      </c>
      <c r="C170" s="88" t="s">
        <v>615</v>
      </c>
      <c r="D170" s="90" t="s">
        <v>17</v>
      </c>
      <c r="E170" s="31">
        <v>35</v>
      </c>
      <c r="F170" s="31">
        <v>1</v>
      </c>
      <c r="G170" s="47">
        <v>22</v>
      </c>
    </row>
    <row r="171" spans="1:7" ht="28.5" x14ac:dyDescent="0.25">
      <c r="A171" s="102" t="s">
        <v>29</v>
      </c>
      <c r="B171" s="31" t="s">
        <v>28</v>
      </c>
      <c r="C171" s="88" t="s">
        <v>615</v>
      </c>
      <c r="D171" s="90" t="s">
        <v>17</v>
      </c>
      <c r="E171" s="31">
        <v>35</v>
      </c>
      <c r="F171" s="31">
        <v>1</v>
      </c>
      <c r="G171" s="47">
        <v>23</v>
      </c>
    </row>
    <row r="172" spans="1:7" ht="28.5" x14ac:dyDescent="0.25">
      <c r="A172" s="102" t="s">
        <v>29</v>
      </c>
      <c r="B172" s="31" t="s">
        <v>28</v>
      </c>
      <c r="C172" s="88" t="s">
        <v>615</v>
      </c>
      <c r="D172" s="90" t="s">
        <v>17</v>
      </c>
      <c r="E172" s="31">
        <v>35</v>
      </c>
      <c r="F172" s="31">
        <v>1</v>
      </c>
      <c r="G172" s="47">
        <v>30</v>
      </c>
    </row>
    <row r="173" spans="1:7" ht="28.5" x14ac:dyDescent="0.25">
      <c r="A173" s="102" t="s">
        <v>29</v>
      </c>
      <c r="B173" s="31" t="s">
        <v>28</v>
      </c>
      <c r="C173" s="88" t="s">
        <v>615</v>
      </c>
      <c r="D173" s="90" t="s">
        <v>17</v>
      </c>
      <c r="E173" s="31">
        <v>35</v>
      </c>
      <c r="F173" s="31">
        <v>1</v>
      </c>
      <c r="G173" s="47">
        <v>32</v>
      </c>
    </row>
    <row r="174" spans="1:7" ht="28.5" x14ac:dyDescent="0.25">
      <c r="A174" s="102" t="s">
        <v>29</v>
      </c>
      <c r="B174" s="31" t="s">
        <v>28</v>
      </c>
      <c r="C174" s="88" t="s">
        <v>615</v>
      </c>
      <c r="D174" s="90" t="s">
        <v>17</v>
      </c>
      <c r="E174" s="31">
        <v>35</v>
      </c>
      <c r="F174" s="31">
        <v>1</v>
      </c>
      <c r="G174" s="47">
        <v>30</v>
      </c>
    </row>
    <row r="175" spans="1:7" ht="28.5" x14ac:dyDescent="0.25">
      <c r="A175" s="102" t="s">
        <v>29</v>
      </c>
      <c r="B175" s="31" t="s">
        <v>28</v>
      </c>
      <c r="C175" s="88" t="s">
        <v>615</v>
      </c>
      <c r="D175" s="90" t="s">
        <v>17</v>
      </c>
      <c r="E175" s="31">
        <v>35</v>
      </c>
      <c r="F175" s="31">
        <v>1</v>
      </c>
      <c r="G175" s="47">
        <v>32</v>
      </c>
    </row>
    <row r="176" spans="1:7" ht="28.5" x14ac:dyDescent="0.25">
      <c r="A176" s="102" t="s">
        <v>29</v>
      </c>
      <c r="B176" s="31" t="s">
        <v>28</v>
      </c>
      <c r="C176" s="88" t="s">
        <v>615</v>
      </c>
      <c r="D176" s="90" t="s">
        <v>17</v>
      </c>
      <c r="E176" s="31">
        <v>35</v>
      </c>
      <c r="F176" s="31">
        <v>1</v>
      </c>
      <c r="G176" s="47">
        <v>24</v>
      </c>
    </row>
    <row r="177" spans="1:7" ht="28.5" x14ac:dyDescent="0.25">
      <c r="A177" s="102" t="s">
        <v>29</v>
      </c>
      <c r="B177" s="31" t="s">
        <v>28</v>
      </c>
      <c r="C177" s="88" t="s">
        <v>615</v>
      </c>
      <c r="D177" s="90" t="s">
        <v>17</v>
      </c>
      <c r="E177" s="31">
        <v>35</v>
      </c>
      <c r="F177" s="31">
        <v>1</v>
      </c>
      <c r="G177" s="47">
        <v>34</v>
      </c>
    </row>
    <row r="178" spans="1:7" ht="28.5" x14ac:dyDescent="0.25">
      <c r="A178" s="102" t="s">
        <v>29</v>
      </c>
      <c r="B178" s="31" t="s">
        <v>28</v>
      </c>
      <c r="C178" s="88" t="s">
        <v>615</v>
      </c>
      <c r="D178" s="90" t="s">
        <v>17</v>
      </c>
      <c r="E178" s="31">
        <v>35</v>
      </c>
      <c r="F178" s="31">
        <v>1</v>
      </c>
      <c r="G178" s="47">
        <v>24</v>
      </c>
    </row>
    <row r="179" spans="1:7" ht="28.5" x14ac:dyDescent="0.25">
      <c r="A179" s="102" t="s">
        <v>29</v>
      </c>
      <c r="B179" s="31" t="s">
        <v>28</v>
      </c>
      <c r="C179" s="88" t="s">
        <v>615</v>
      </c>
      <c r="D179" s="90" t="s">
        <v>17</v>
      </c>
      <c r="E179" s="31">
        <v>35</v>
      </c>
      <c r="F179" s="31">
        <v>1</v>
      </c>
      <c r="G179" s="47">
        <v>36</v>
      </c>
    </row>
    <row r="180" spans="1:7" ht="28.5" x14ac:dyDescent="0.25">
      <c r="A180" s="102" t="s">
        <v>29</v>
      </c>
      <c r="B180" s="31" t="s">
        <v>28</v>
      </c>
      <c r="C180" s="88" t="s">
        <v>615</v>
      </c>
      <c r="D180" s="90" t="s">
        <v>17</v>
      </c>
      <c r="E180" s="31">
        <v>35</v>
      </c>
      <c r="F180" s="31">
        <v>1</v>
      </c>
      <c r="G180" s="47">
        <v>31</v>
      </c>
    </row>
    <row r="181" spans="1:7" ht="28.5" x14ac:dyDescent="0.25">
      <c r="A181" s="102" t="s">
        <v>29</v>
      </c>
      <c r="B181" s="31" t="s">
        <v>28</v>
      </c>
      <c r="C181" s="88" t="s">
        <v>615</v>
      </c>
      <c r="D181" s="90" t="s">
        <v>17</v>
      </c>
      <c r="E181" s="31">
        <v>35</v>
      </c>
      <c r="F181" s="31">
        <v>1</v>
      </c>
      <c r="G181" s="47">
        <v>32</v>
      </c>
    </row>
    <row r="182" spans="1:7" ht="28.5" x14ac:dyDescent="0.25">
      <c r="A182" s="102" t="s">
        <v>29</v>
      </c>
      <c r="B182" s="31" t="s">
        <v>28</v>
      </c>
      <c r="C182" s="88" t="s">
        <v>615</v>
      </c>
      <c r="D182" s="90" t="s">
        <v>17</v>
      </c>
      <c r="E182" s="31">
        <v>35</v>
      </c>
      <c r="F182" s="31">
        <v>1</v>
      </c>
      <c r="G182" s="47">
        <v>36</v>
      </c>
    </row>
    <row r="183" spans="1:7" ht="28.5" x14ac:dyDescent="0.25">
      <c r="A183" s="102" t="s">
        <v>29</v>
      </c>
      <c r="B183" s="31" t="s">
        <v>28</v>
      </c>
      <c r="C183" s="88" t="s">
        <v>615</v>
      </c>
      <c r="D183" s="90" t="s">
        <v>17</v>
      </c>
      <c r="E183" s="31">
        <v>35</v>
      </c>
      <c r="F183" s="31">
        <v>1</v>
      </c>
      <c r="G183" s="47">
        <v>31</v>
      </c>
    </row>
    <row r="184" spans="1:7" ht="28.5" x14ac:dyDescent="0.25">
      <c r="A184" s="102" t="s">
        <v>29</v>
      </c>
      <c r="B184" s="31" t="s">
        <v>28</v>
      </c>
      <c r="C184" s="88" t="s">
        <v>615</v>
      </c>
      <c r="D184" s="90" t="s">
        <v>17</v>
      </c>
      <c r="E184" s="31">
        <v>35</v>
      </c>
      <c r="F184" s="31">
        <v>1</v>
      </c>
      <c r="G184" s="47">
        <v>35</v>
      </c>
    </row>
    <row r="185" spans="1:7" ht="28.5" x14ac:dyDescent="0.25">
      <c r="A185" s="102" t="s">
        <v>29</v>
      </c>
      <c r="B185" s="31" t="s">
        <v>28</v>
      </c>
      <c r="C185" s="88" t="s">
        <v>615</v>
      </c>
      <c r="D185" s="90" t="s">
        <v>17</v>
      </c>
      <c r="E185" s="31">
        <v>35</v>
      </c>
      <c r="F185" s="31">
        <v>1</v>
      </c>
      <c r="G185" s="47">
        <v>23</v>
      </c>
    </row>
    <row r="186" spans="1:7" ht="28.5" x14ac:dyDescent="0.25">
      <c r="A186" s="102" t="s">
        <v>29</v>
      </c>
      <c r="B186" s="31" t="s">
        <v>28</v>
      </c>
      <c r="C186" s="88" t="s">
        <v>615</v>
      </c>
      <c r="D186" s="90" t="s">
        <v>17</v>
      </c>
      <c r="E186" s="31">
        <v>35</v>
      </c>
      <c r="F186" s="31">
        <v>1</v>
      </c>
      <c r="G186" s="47">
        <v>30</v>
      </c>
    </row>
    <row r="187" spans="1:7" ht="28.5" x14ac:dyDescent="0.25">
      <c r="A187" s="102" t="s">
        <v>29</v>
      </c>
      <c r="B187" s="31" t="s">
        <v>28</v>
      </c>
      <c r="C187" s="88" t="s">
        <v>615</v>
      </c>
      <c r="D187" s="90" t="s">
        <v>17</v>
      </c>
      <c r="E187" s="31">
        <v>35</v>
      </c>
      <c r="F187" s="31">
        <v>1</v>
      </c>
      <c r="G187" s="47">
        <v>32</v>
      </c>
    </row>
    <row r="188" spans="1:7" ht="28.5" x14ac:dyDescent="0.25">
      <c r="A188" s="102" t="s">
        <v>29</v>
      </c>
      <c r="B188" s="31" t="s">
        <v>28</v>
      </c>
      <c r="C188" s="88" t="s">
        <v>615</v>
      </c>
      <c r="D188" s="90" t="s">
        <v>17</v>
      </c>
      <c r="E188" s="31">
        <v>35</v>
      </c>
      <c r="F188" s="31">
        <v>1</v>
      </c>
      <c r="G188" s="47">
        <v>32</v>
      </c>
    </row>
    <row r="189" spans="1:7" ht="28.5" x14ac:dyDescent="0.25">
      <c r="A189" s="102" t="s">
        <v>29</v>
      </c>
      <c r="B189" s="31" t="s">
        <v>28</v>
      </c>
      <c r="C189" s="88" t="s">
        <v>615</v>
      </c>
      <c r="D189" s="90" t="s">
        <v>17</v>
      </c>
      <c r="E189" s="31">
        <v>35</v>
      </c>
      <c r="F189" s="31">
        <v>1</v>
      </c>
      <c r="G189" s="47">
        <v>35</v>
      </c>
    </row>
    <row r="190" spans="1:7" ht="28.5" x14ac:dyDescent="0.25">
      <c r="A190" s="102" t="s">
        <v>29</v>
      </c>
      <c r="B190" s="31" t="s">
        <v>28</v>
      </c>
      <c r="C190" s="88" t="s">
        <v>615</v>
      </c>
      <c r="D190" s="90" t="s">
        <v>17</v>
      </c>
      <c r="E190" s="31">
        <v>35</v>
      </c>
      <c r="F190" s="31">
        <v>1</v>
      </c>
      <c r="G190" s="47">
        <v>25</v>
      </c>
    </row>
    <row r="191" spans="1:7" ht="28.5" x14ac:dyDescent="0.25">
      <c r="A191" s="102" t="s">
        <v>29</v>
      </c>
      <c r="B191" s="31" t="s">
        <v>28</v>
      </c>
      <c r="C191" s="88" t="s">
        <v>615</v>
      </c>
      <c r="D191" s="90" t="s">
        <v>17</v>
      </c>
      <c r="E191" s="31">
        <v>35</v>
      </c>
      <c r="F191" s="31">
        <v>1</v>
      </c>
      <c r="G191" s="47">
        <v>26</v>
      </c>
    </row>
    <row r="192" spans="1:7" ht="28.5" x14ac:dyDescent="0.25">
      <c r="A192" s="102" t="s">
        <v>29</v>
      </c>
      <c r="B192" s="31" t="s">
        <v>28</v>
      </c>
      <c r="C192" s="88" t="s">
        <v>615</v>
      </c>
      <c r="D192" s="90" t="s">
        <v>17</v>
      </c>
      <c r="E192" s="31">
        <v>35</v>
      </c>
      <c r="F192" s="31">
        <v>1</v>
      </c>
      <c r="G192" s="47">
        <v>25</v>
      </c>
    </row>
    <row r="193" spans="1:7" ht="28.5" x14ac:dyDescent="0.25">
      <c r="A193" s="102" t="s">
        <v>29</v>
      </c>
      <c r="B193" s="31" t="s">
        <v>28</v>
      </c>
      <c r="C193" s="88" t="s">
        <v>615</v>
      </c>
      <c r="D193" s="90" t="s">
        <v>17</v>
      </c>
      <c r="E193" s="31">
        <v>35</v>
      </c>
      <c r="F193" s="31">
        <v>1</v>
      </c>
      <c r="G193" s="47">
        <v>24</v>
      </c>
    </row>
    <row r="194" spans="1:7" ht="28.5" x14ac:dyDescent="0.25">
      <c r="A194" s="102" t="s">
        <v>29</v>
      </c>
      <c r="B194" s="31" t="s">
        <v>28</v>
      </c>
      <c r="C194" s="88" t="s">
        <v>615</v>
      </c>
      <c r="D194" s="90" t="s">
        <v>17</v>
      </c>
      <c r="E194" s="31">
        <v>35</v>
      </c>
      <c r="F194" s="31">
        <v>1</v>
      </c>
      <c r="G194" s="47">
        <v>25</v>
      </c>
    </row>
    <row r="195" spans="1:7" ht="28.5" x14ac:dyDescent="0.25">
      <c r="A195" s="102" t="s">
        <v>29</v>
      </c>
      <c r="B195" s="31" t="s">
        <v>28</v>
      </c>
      <c r="C195" s="88" t="s">
        <v>615</v>
      </c>
      <c r="D195" s="90" t="s">
        <v>17</v>
      </c>
      <c r="E195" s="31">
        <v>35</v>
      </c>
      <c r="F195" s="31">
        <v>1</v>
      </c>
      <c r="G195" s="47">
        <v>24</v>
      </c>
    </row>
    <row r="196" spans="1:7" ht="28.5" x14ac:dyDescent="0.25">
      <c r="A196" s="102" t="s">
        <v>29</v>
      </c>
      <c r="B196" s="31" t="s">
        <v>28</v>
      </c>
      <c r="C196" s="88" t="s">
        <v>615</v>
      </c>
      <c r="D196" s="90" t="s">
        <v>17</v>
      </c>
      <c r="E196" s="31">
        <v>35</v>
      </c>
      <c r="F196" s="31">
        <v>1</v>
      </c>
      <c r="G196" s="47">
        <v>30</v>
      </c>
    </row>
    <row r="197" spans="1:7" ht="28.5" x14ac:dyDescent="0.25">
      <c r="A197" s="102" t="s">
        <v>29</v>
      </c>
      <c r="B197" s="31" t="s">
        <v>28</v>
      </c>
      <c r="C197" s="88" t="s">
        <v>615</v>
      </c>
      <c r="D197" s="90" t="s">
        <v>17</v>
      </c>
      <c r="E197" s="31">
        <v>35</v>
      </c>
      <c r="F197" s="31">
        <v>1</v>
      </c>
      <c r="G197" s="47">
        <v>25</v>
      </c>
    </row>
    <row r="198" spans="1:7" ht="28.5" x14ac:dyDescent="0.25">
      <c r="A198" s="102" t="s">
        <v>29</v>
      </c>
      <c r="B198" s="31" t="s">
        <v>28</v>
      </c>
      <c r="C198" s="88" t="s">
        <v>615</v>
      </c>
      <c r="D198" s="90" t="s">
        <v>17</v>
      </c>
      <c r="E198" s="31">
        <v>35</v>
      </c>
      <c r="F198" s="31">
        <v>1</v>
      </c>
      <c r="G198" s="47">
        <v>27</v>
      </c>
    </row>
    <row r="199" spans="1:7" ht="28.5" x14ac:dyDescent="0.25">
      <c r="A199" s="102" t="s">
        <v>29</v>
      </c>
      <c r="B199" s="31" t="s">
        <v>28</v>
      </c>
      <c r="C199" s="88" t="s">
        <v>615</v>
      </c>
      <c r="D199" s="90" t="s">
        <v>17</v>
      </c>
      <c r="E199" s="31">
        <v>35</v>
      </c>
      <c r="F199" s="31">
        <v>1</v>
      </c>
      <c r="G199" s="47">
        <v>34</v>
      </c>
    </row>
    <row r="200" spans="1:7" ht="28.5" x14ac:dyDescent="0.25">
      <c r="A200" s="102" t="s">
        <v>29</v>
      </c>
      <c r="B200" s="31" t="s">
        <v>28</v>
      </c>
      <c r="C200" s="88" t="s">
        <v>615</v>
      </c>
      <c r="D200" s="90" t="s">
        <v>20</v>
      </c>
      <c r="E200" s="31">
        <v>35</v>
      </c>
      <c r="F200" s="31">
        <v>1</v>
      </c>
      <c r="G200" s="47">
        <v>32</v>
      </c>
    </row>
    <row r="201" spans="1:7" ht="28.5" x14ac:dyDescent="0.25">
      <c r="A201" s="102" t="s">
        <v>29</v>
      </c>
      <c r="B201" s="31" t="s">
        <v>28</v>
      </c>
      <c r="C201" s="88" t="s">
        <v>615</v>
      </c>
      <c r="D201" s="90" t="s">
        <v>20</v>
      </c>
      <c r="E201" s="31">
        <v>35</v>
      </c>
      <c r="F201" s="31">
        <v>1</v>
      </c>
      <c r="G201" s="47">
        <v>31</v>
      </c>
    </row>
    <row r="202" spans="1:7" ht="28.5" x14ac:dyDescent="0.25">
      <c r="A202" s="102" t="s">
        <v>29</v>
      </c>
      <c r="B202" s="31" t="s">
        <v>28</v>
      </c>
      <c r="C202" s="88" t="s">
        <v>615</v>
      </c>
      <c r="D202" s="90" t="s">
        <v>20</v>
      </c>
      <c r="E202" s="31">
        <v>35</v>
      </c>
      <c r="F202" s="31">
        <v>1</v>
      </c>
      <c r="G202" s="47">
        <v>33</v>
      </c>
    </row>
    <row r="203" spans="1:7" ht="28.5" x14ac:dyDescent="0.25">
      <c r="A203" s="102" t="s">
        <v>29</v>
      </c>
      <c r="B203" s="31" t="s">
        <v>28</v>
      </c>
      <c r="C203" s="88" t="s">
        <v>615</v>
      </c>
      <c r="D203" s="90" t="s">
        <v>20</v>
      </c>
      <c r="E203" s="31">
        <v>35</v>
      </c>
      <c r="F203" s="31">
        <v>1</v>
      </c>
      <c r="G203" s="47">
        <v>30</v>
      </c>
    </row>
    <row r="204" spans="1:7" ht="28.5" x14ac:dyDescent="0.25">
      <c r="A204" s="102" t="s">
        <v>29</v>
      </c>
      <c r="B204" s="31" t="s">
        <v>28</v>
      </c>
      <c r="C204" s="88" t="s">
        <v>615</v>
      </c>
      <c r="D204" s="90" t="s">
        <v>17</v>
      </c>
      <c r="E204" s="31">
        <v>35</v>
      </c>
      <c r="F204" s="31">
        <v>1</v>
      </c>
      <c r="G204" s="47">
        <v>22</v>
      </c>
    </row>
    <row r="205" spans="1:7" ht="28.5" x14ac:dyDescent="0.25">
      <c r="A205" s="102" t="s">
        <v>29</v>
      </c>
      <c r="B205" s="31" t="s">
        <v>28</v>
      </c>
      <c r="C205" s="88" t="s">
        <v>615</v>
      </c>
      <c r="D205" s="90" t="s">
        <v>17</v>
      </c>
      <c r="E205" s="31">
        <v>35</v>
      </c>
      <c r="F205" s="31">
        <v>1</v>
      </c>
      <c r="G205" s="47">
        <v>23</v>
      </c>
    </row>
    <row r="206" spans="1:7" ht="28.5" x14ac:dyDescent="0.25">
      <c r="A206" s="102" t="s">
        <v>29</v>
      </c>
      <c r="B206" s="31" t="s">
        <v>28</v>
      </c>
      <c r="C206" s="88" t="s">
        <v>615</v>
      </c>
      <c r="D206" s="90" t="s">
        <v>17</v>
      </c>
      <c r="E206" s="31">
        <v>35</v>
      </c>
      <c r="F206" s="31">
        <v>1</v>
      </c>
      <c r="G206" s="47">
        <v>24</v>
      </c>
    </row>
    <row r="207" spans="1:7" ht="28.5" x14ac:dyDescent="0.25">
      <c r="A207" s="102" t="s">
        <v>29</v>
      </c>
      <c r="B207" s="31" t="s">
        <v>28</v>
      </c>
      <c r="C207" s="88" t="s">
        <v>615</v>
      </c>
      <c r="D207" s="90" t="s">
        <v>17</v>
      </c>
      <c r="E207" s="31">
        <v>35</v>
      </c>
      <c r="F207" s="31">
        <v>1</v>
      </c>
      <c r="G207" s="47">
        <v>23</v>
      </c>
    </row>
    <row r="208" spans="1:7" ht="28.5" x14ac:dyDescent="0.25">
      <c r="A208" s="102" t="s">
        <v>29</v>
      </c>
      <c r="B208" s="31" t="s">
        <v>28</v>
      </c>
      <c r="C208" s="88" t="s">
        <v>615</v>
      </c>
      <c r="D208" s="90" t="s">
        <v>17</v>
      </c>
      <c r="E208" s="31">
        <v>35</v>
      </c>
      <c r="F208" s="31">
        <v>1</v>
      </c>
      <c r="G208" s="47">
        <v>23</v>
      </c>
    </row>
    <row r="209" spans="1:7" ht="28.5" x14ac:dyDescent="0.25">
      <c r="A209" s="102" t="s">
        <v>29</v>
      </c>
      <c r="B209" s="31" t="s">
        <v>28</v>
      </c>
      <c r="C209" s="88" t="s">
        <v>615</v>
      </c>
      <c r="D209" s="90" t="s">
        <v>17</v>
      </c>
      <c r="E209" s="31">
        <v>35</v>
      </c>
      <c r="F209" s="31">
        <v>1</v>
      </c>
      <c r="G209" s="47">
        <v>23</v>
      </c>
    </row>
    <row r="210" spans="1:7" ht="28.5" x14ac:dyDescent="0.25">
      <c r="A210" s="102" t="s">
        <v>29</v>
      </c>
      <c r="B210" s="31" t="s">
        <v>28</v>
      </c>
      <c r="C210" s="88" t="s">
        <v>615</v>
      </c>
      <c r="D210" s="90" t="s">
        <v>17</v>
      </c>
      <c r="E210" s="31">
        <v>35</v>
      </c>
      <c r="F210" s="31">
        <v>1</v>
      </c>
      <c r="G210" s="47">
        <v>23</v>
      </c>
    </row>
    <row r="211" spans="1:7" ht="28.5" x14ac:dyDescent="0.25">
      <c r="A211" s="102" t="s">
        <v>29</v>
      </c>
      <c r="B211" s="31" t="s">
        <v>28</v>
      </c>
      <c r="C211" s="88" t="s">
        <v>615</v>
      </c>
      <c r="D211" s="90" t="s">
        <v>17</v>
      </c>
      <c r="E211" s="31">
        <v>35</v>
      </c>
      <c r="F211" s="31">
        <v>1</v>
      </c>
      <c r="G211" s="47">
        <v>23</v>
      </c>
    </row>
    <row r="212" spans="1:7" ht="28.5" x14ac:dyDescent="0.25">
      <c r="A212" s="102" t="s">
        <v>29</v>
      </c>
      <c r="B212" s="31" t="s">
        <v>28</v>
      </c>
      <c r="C212" s="88" t="s">
        <v>615</v>
      </c>
      <c r="D212" s="90" t="s">
        <v>17</v>
      </c>
      <c r="E212" s="31">
        <v>35</v>
      </c>
      <c r="F212" s="31">
        <v>1</v>
      </c>
      <c r="G212" s="47">
        <v>30</v>
      </c>
    </row>
    <row r="213" spans="1:7" ht="28.5" x14ac:dyDescent="0.25">
      <c r="A213" s="102" t="s">
        <v>29</v>
      </c>
      <c r="B213" s="31" t="s">
        <v>28</v>
      </c>
      <c r="C213" s="88" t="s">
        <v>615</v>
      </c>
      <c r="D213" s="90" t="s">
        <v>17</v>
      </c>
      <c r="E213" s="31">
        <v>35</v>
      </c>
      <c r="F213" s="31">
        <v>1</v>
      </c>
      <c r="G213" s="47">
        <v>23</v>
      </c>
    </row>
    <row r="214" spans="1:7" ht="28.5" x14ac:dyDescent="0.25">
      <c r="A214" s="102" t="s">
        <v>29</v>
      </c>
      <c r="B214" s="31" t="s">
        <v>28</v>
      </c>
      <c r="C214" s="88" t="s">
        <v>615</v>
      </c>
      <c r="D214" s="90" t="s">
        <v>17</v>
      </c>
      <c r="E214" s="31">
        <v>35</v>
      </c>
      <c r="F214" s="31">
        <v>1</v>
      </c>
      <c r="G214" s="47">
        <v>28</v>
      </c>
    </row>
    <row r="215" spans="1:7" ht="28.5" x14ac:dyDescent="0.25">
      <c r="A215" s="102" t="s">
        <v>29</v>
      </c>
      <c r="B215" s="31" t="s">
        <v>28</v>
      </c>
      <c r="C215" s="88" t="s">
        <v>615</v>
      </c>
      <c r="D215" s="90" t="s">
        <v>17</v>
      </c>
      <c r="E215" s="31">
        <v>35</v>
      </c>
      <c r="F215" s="31">
        <v>1</v>
      </c>
      <c r="G215" s="47">
        <v>32</v>
      </c>
    </row>
    <row r="216" spans="1:7" ht="28.5" x14ac:dyDescent="0.25">
      <c r="A216" s="102" t="s">
        <v>29</v>
      </c>
      <c r="B216" s="31" t="s">
        <v>28</v>
      </c>
      <c r="C216" s="88" t="s">
        <v>615</v>
      </c>
      <c r="D216" s="90" t="s">
        <v>17</v>
      </c>
      <c r="E216" s="31">
        <v>35</v>
      </c>
      <c r="F216" s="31">
        <v>1</v>
      </c>
      <c r="G216" s="47">
        <v>20</v>
      </c>
    </row>
    <row r="217" spans="1:7" ht="28.5" x14ac:dyDescent="0.25">
      <c r="A217" s="102" t="s">
        <v>29</v>
      </c>
      <c r="B217" s="31" t="s">
        <v>28</v>
      </c>
      <c r="C217" s="88" t="s">
        <v>615</v>
      </c>
      <c r="D217" s="90" t="s">
        <v>17</v>
      </c>
      <c r="E217" s="31">
        <v>35</v>
      </c>
      <c r="F217" s="31">
        <v>1</v>
      </c>
      <c r="G217" s="47">
        <v>20</v>
      </c>
    </row>
    <row r="218" spans="1:7" ht="28.5" x14ac:dyDescent="0.25">
      <c r="A218" s="102" t="s">
        <v>29</v>
      </c>
      <c r="B218" s="31" t="s">
        <v>28</v>
      </c>
      <c r="C218" s="88" t="s">
        <v>615</v>
      </c>
      <c r="D218" s="90" t="s">
        <v>17</v>
      </c>
      <c r="E218" s="31">
        <v>35</v>
      </c>
      <c r="F218" s="31">
        <v>1</v>
      </c>
      <c r="G218" s="47">
        <v>20</v>
      </c>
    </row>
    <row r="219" spans="1:7" ht="28.5" x14ac:dyDescent="0.25">
      <c r="A219" s="102" t="s">
        <v>29</v>
      </c>
      <c r="B219" s="31" t="s">
        <v>28</v>
      </c>
      <c r="C219" s="88" t="s">
        <v>615</v>
      </c>
      <c r="D219" s="90" t="s">
        <v>17</v>
      </c>
      <c r="E219" s="31">
        <v>35</v>
      </c>
      <c r="F219" s="31">
        <v>1</v>
      </c>
      <c r="G219" s="47">
        <v>20</v>
      </c>
    </row>
    <row r="220" spans="1:7" ht="28.5" x14ac:dyDescent="0.25">
      <c r="A220" s="102" t="s">
        <v>29</v>
      </c>
      <c r="B220" s="31" t="s">
        <v>28</v>
      </c>
      <c r="C220" s="88" t="s">
        <v>615</v>
      </c>
      <c r="D220" s="90" t="s">
        <v>20</v>
      </c>
      <c r="E220" s="31">
        <v>35</v>
      </c>
      <c r="F220" s="31">
        <v>1</v>
      </c>
      <c r="G220" s="47">
        <v>31</v>
      </c>
    </row>
    <row r="221" spans="1:7" ht="28.5" x14ac:dyDescent="0.25">
      <c r="A221" s="102" t="s">
        <v>29</v>
      </c>
      <c r="B221" s="31" t="s">
        <v>28</v>
      </c>
      <c r="C221" s="88" t="s">
        <v>615</v>
      </c>
      <c r="D221" s="90" t="s">
        <v>20</v>
      </c>
      <c r="E221" s="31">
        <v>35</v>
      </c>
      <c r="F221" s="31">
        <v>1</v>
      </c>
      <c r="G221" s="47">
        <v>30</v>
      </c>
    </row>
    <row r="222" spans="1:7" ht="28.5" x14ac:dyDescent="0.25">
      <c r="A222" s="102" t="s">
        <v>29</v>
      </c>
      <c r="B222" s="31" t="s">
        <v>28</v>
      </c>
      <c r="C222" s="88" t="s">
        <v>615</v>
      </c>
      <c r="D222" s="90" t="s">
        <v>20</v>
      </c>
      <c r="E222" s="31">
        <v>35</v>
      </c>
      <c r="F222" s="31">
        <v>1</v>
      </c>
      <c r="G222" s="47">
        <v>32</v>
      </c>
    </row>
    <row r="223" spans="1:7" ht="28.5" x14ac:dyDescent="0.25">
      <c r="A223" s="102" t="s">
        <v>29</v>
      </c>
      <c r="B223" s="31" t="s">
        <v>28</v>
      </c>
      <c r="C223" s="88" t="s">
        <v>615</v>
      </c>
      <c r="D223" s="90" t="s">
        <v>17</v>
      </c>
      <c r="E223" s="31">
        <v>35</v>
      </c>
      <c r="F223" s="31">
        <v>1</v>
      </c>
      <c r="G223" s="47">
        <v>23</v>
      </c>
    </row>
    <row r="224" spans="1:7" ht="28.5" x14ac:dyDescent="0.25">
      <c r="A224" s="102" t="s">
        <v>29</v>
      </c>
      <c r="B224" s="31" t="s">
        <v>28</v>
      </c>
      <c r="C224" s="88" t="s">
        <v>615</v>
      </c>
      <c r="D224" s="90" t="s">
        <v>17</v>
      </c>
      <c r="E224" s="31">
        <v>35</v>
      </c>
      <c r="F224" s="31">
        <v>1</v>
      </c>
      <c r="G224" s="47">
        <v>27</v>
      </c>
    </row>
    <row r="225" spans="1:7" ht="28.5" x14ac:dyDescent="0.25">
      <c r="A225" s="102" t="s">
        <v>29</v>
      </c>
      <c r="B225" s="31" t="s">
        <v>28</v>
      </c>
      <c r="C225" s="88" t="s">
        <v>615</v>
      </c>
      <c r="D225" s="90" t="s">
        <v>340</v>
      </c>
      <c r="E225" s="31">
        <v>35</v>
      </c>
      <c r="F225" s="31">
        <v>1</v>
      </c>
      <c r="G225" s="47">
        <v>37</v>
      </c>
    </row>
    <row r="226" spans="1:7" ht="28.5" x14ac:dyDescent="0.25">
      <c r="A226" s="102" t="s">
        <v>29</v>
      </c>
      <c r="B226" s="31" t="s">
        <v>28</v>
      </c>
      <c r="C226" s="88" t="s">
        <v>615</v>
      </c>
      <c r="D226" s="90" t="s">
        <v>340</v>
      </c>
      <c r="E226" s="31">
        <v>35</v>
      </c>
      <c r="F226" s="31">
        <v>1</v>
      </c>
      <c r="G226" s="47">
        <v>30</v>
      </c>
    </row>
    <row r="227" spans="1:7" ht="28.5" x14ac:dyDescent="0.25">
      <c r="A227" s="102" t="s">
        <v>29</v>
      </c>
      <c r="B227" s="31" t="s">
        <v>28</v>
      </c>
      <c r="C227" s="88" t="s">
        <v>615</v>
      </c>
      <c r="D227" s="90" t="s">
        <v>340</v>
      </c>
      <c r="E227" s="31">
        <v>35</v>
      </c>
      <c r="F227" s="31">
        <v>1</v>
      </c>
      <c r="G227" s="47">
        <v>29</v>
      </c>
    </row>
    <row r="228" spans="1:7" ht="28.5" x14ac:dyDescent="0.25">
      <c r="A228" s="102" t="s">
        <v>29</v>
      </c>
      <c r="B228" s="31" t="s">
        <v>28</v>
      </c>
      <c r="C228" s="88" t="s">
        <v>615</v>
      </c>
      <c r="D228" s="90" t="s">
        <v>340</v>
      </c>
      <c r="E228" s="31">
        <v>35</v>
      </c>
      <c r="F228" s="31">
        <v>1</v>
      </c>
      <c r="G228" s="47">
        <v>26</v>
      </c>
    </row>
    <row r="229" spans="1:7" ht="28.5" x14ac:dyDescent="0.25">
      <c r="A229" s="102" t="s">
        <v>29</v>
      </c>
      <c r="B229" s="31" t="s">
        <v>28</v>
      </c>
      <c r="C229" s="88" t="s">
        <v>615</v>
      </c>
      <c r="D229" s="90" t="s">
        <v>340</v>
      </c>
      <c r="E229" s="31">
        <v>35</v>
      </c>
      <c r="F229" s="31">
        <v>1</v>
      </c>
      <c r="G229" s="47">
        <v>30</v>
      </c>
    </row>
    <row r="230" spans="1:7" ht="28.5" x14ac:dyDescent="0.25">
      <c r="A230" s="102" t="s">
        <v>29</v>
      </c>
      <c r="B230" s="31" t="s">
        <v>28</v>
      </c>
      <c r="C230" s="88" t="s">
        <v>615</v>
      </c>
      <c r="D230" s="90" t="s">
        <v>340</v>
      </c>
      <c r="E230" s="31">
        <v>35</v>
      </c>
      <c r="F230" s="31">
        <v>1</v>
      </c>
      <c r="G230" s="47">
        <v>35</v>
      </c>
    </row>
    <row r="231" spans="1:7" ht="28.5" x14ac:dyDescent="0.25">
      <c r="A231" s="102" t="s">
        <v>29</v>
      </c>
      <c r="B231" s="31" t="s">
        <v>28</v>
      </c>
      <c r="C231" s="88" t="s">
        <v>615</v>
      </c>
      <c r="D231" s="90" t="s">
        <v>340</v>
      </c>
      <c r="E231" s="31">
        <v>35</v>
      </c>
      <c r="F231" s="31">
        <v>1</v>
      </c>
      <c r="G231" s="47">
        <v>21</v>
      </c>
    </row>
    <row r="232" spans="1:7" ht="28.5" x14ac:dyDescent="0.25">
      <c r="A232" s="102" t="s">
        <v>29</v>
      </c>
      <c r="B232" s="31" t="s">
        <v>28</v>
      </c>
      <c r="C232" s="88" t="s">
        <v>615</v>
      </c>
      <c r="D232" s="90" t="s">
        <v>340</v>
      </c>
      <c r="E232" s="31">
        <v>35</v>
      </c>
      <c r="F232" s="31">
        <v>1</v>
      </c>
      <c r="G232" s="47">
        <v>27</v>
      </c>
    </row>
    <row r="233" spans="1:7" ht="28.5" x14ac:dyDescent="0.25">
      <c r="A233" s="102" t="s">
        <v>29</v>
      </c>
      <c r="B233" s="31" t="s">
        <v>28</v>
      </c>
      <c r="C233" s="88" t="s">
        <v>615</v>
      </c>
      <c r="D233" s="90" t="s">
        <v>340</v>
      </c>
      <c r="E233" s="31">
        <v>35</v>
      </c>
      <c r="F233" s="31">
        <v>1</v>
      </c>
      <c r="G233" s="47">
        <v>23</v>
      </c>
    </row>
    <row r="234" spans="1:7" ht="28.5" x14ac:dyDescent="0.25">
      <c r="A234" s="102" t="s">
        <v>29</v>
      </c>
      <c r="B234" s="31" t="s">
        <v>28</v>
      </c>
      <c r="C234" s="88" t="s">
        <v>615</v>
      </c>
      <c r="D234" s="90" t="s">
        <v>340</v>
      </c>
      <c r="E234" s="31">
        <v>35</v>
      </c>
      <c r="F234" s="31">
        <v>1</v>
      </c>
      <c r="G234" s="47">
        <v>27</v>
      </c>
    </row>
    <row r="235" spans="1:7" ht="28.5" x14ac:dyDescent="0.25">
      <c r="A235" s="102" t="s">
        <v>29</v>
      </c>
      <c r="B235" s="31" t="s">
        <v>28</v>
      </c>
      <c r="C235" s="88" t="s">
        <v>615</v>
      </c>
      <c r="D235" s="90" t="s">
        <v>340</v>
      </c>
      <c r="E235" s="31">
        <v>35</v>
      </c>
      <c r="F235" s="31">
        <v>1</v>
      </c>
      <c r="G235" s="47">
        <v>24</v>
      </c>
    </row>
    <row r="236" spans="1:7" ht="28.5" x14ac:dyDescent="0.25">
      <c r="A236" s="102" t="s">
        <v>29</v>
      </c>
      <c r="B236" s="31" t="s">
        <v>28</v>
      </c>
      <c r="C236" s="88" t="s">
        <v>615</v>
      </c>
      <c r="D236" s="90" t="s">
        <v>340</v>
      </c>
      <c r="E236" s="31">
        <v>35</v>
      </c>
      <c r="F236" s="31">
        <v>1</v>
      </c>
      <c r="G236" s="47">
        <v>31</v>
      </c>
    </row>
    <row r="237" spans="1:7" ht="28.5" x14ac:dyDescent="0.25">
      <c r="A237" s="102" t="s">
        <v>29</v>
      </c>
      <c r="B237" s="31" t="s">
        <v>28</v>
      </c>
      <c r="C237" s="88" t="s">
        <v>615</v>
      </c>
      <c r="D237" s="90" t="s">
        <v>340</v>
      </c>
      <c r="E237" s="31">
        <v>35</v>
      </c>
      <c r="F237" s="31">
        <v>1</v>
      </c>
      <c r="G237" s="47">
        <v>26</v>
      </c>
    </row>
    <row r="238" spans="1:7" ht="28.5" x14ac:dyDescent="0.25">
      <c r="A238" s="102" t="s">
        <v>29</v>
      </c>
      <c r="B238" s="31" t="s">
        <v>28</v>
      </c>
      <c r="C238" s="88" t="s">
        <v>615</v>
      </c>
      <c r="D238" s="90" t="s">
        <v>340</v>
      </c>
      <c r="E238" s="31">
        <v>35</v>
      </c>
      <c r="F238" s="31">
        <v>1</v>
      </c>
      <c r="G238" s="47">
        <v>26</v>
      </c>
    </row>
    <row r="239" spans="1:7" ht="28.5" x14ac:dyDescent="0.25">
      <c r="A239" s="102" t="s">
        <v>29</v>
      </c>
      <c r="B239" s="31" t="s">
        <v>28</v>
      </c>
      <c r="C239" s="88" t="s">
        <v>615</v>
      </c>
      <c r="D239" s="90" t="s">
        <v>340</v>
      </c>
      <c r="E239" s="31">
        <v>35</v>
      </c>
      <c r="F239" s="31">
        <v>1</v>
      </c>
      <c r="G239" s="47">
        <v>33</v>
      </c>
    </row>
    <row r="240" spans="1:7" ht="28.5" x14ac:dyDescent="0.25">
      <c r="A240" s="102" t="s">
        <v>29</v>
      </c>
      <c r="B240" s="31" t="s">
        <v>28</v>
      </c>
      <c r="C240" s="88" t="s">
        <v>615</v>
      </c>
      <c r="D240" s="90" t="s">
        <v>340</v>
      </c>
      <c r="E240" s="31">
        <v>35</v>
      </c>
      <c r="F240" s="31">
        <v>1</v>
      </c>
      <c r="G240" s="47">
        <v>30</v>
      </c>
    </row>
    <row r="241" spans="1:7" ht="28.5" x14ac:dyDescent="0.25">
      <c r="A241" s="102" t="s">
        <v>29</v>
      </c>
      <c r="B241" s="31" t="s">
        <v>28</v>
      </c>
      <c r="C241" s="88" t="s">
        <v>615</v>
      </c>
      <c r="D241" s="90" t="s">
        <v>340</v>
      </c>
      <c r="E241" s="31">
        <v>35</v>
      </c>
      <c r="F241" s="31">
        <v>1</v>
      </c>
      <c r="G241" s="47">
        <v>22</v>
      </c>
    </row>
    <row r="242" spans="1:7" ht="28.5" x14ac:dyDescent="0.25">
      <c r="A242" s="102" t="s">
        <v>29</v>
      </c>
      <c r="B242" s="31" t="s">
        <v>28</v>
      </c>
      <c r="C242" s="88" t="s">
        <v>615</v>
      </c>
      <c r="D242" s="90" t="s">
        <v>340</v>
      </c>
      <c r="E242" s="31">
        <v>35</v>
      </c>
      <c r="F242" s="31">
        <v>1</v>
      </c>
      <c r="G242" s="47">
        <v>28</v>
      </c>
    </row>
    <row r="243" spans="1:7" ht="28.5" x14ac:dyDescent="0.25">
      <c r="A243" s="102" t="s">
        <v>29</v>
      </c>
      <c r="B243" s="31" t="s">
        <v>28</v>
      </c>
      <c r="C243" s="88" t="s">
        <v>615</v>
      </c>
      <c r="D243" s="90" t="s">
        <v>340</v>
      </c>
      <c r="E243" s="31">
        <v>35</v>
      </c>
      <c r="F243" s="31">
        <v>1</v>
      </c>
      <c r="G243" s="47">
        <v>28</v>
      </c>
    </row>
    <row r="244" spans="1:7" ht="28.5" x14ac:dyDescent="0.25">
      <c r="A244" s="102" t="s">
        <v>29</v>
      </c>
      <c r="B244" s="31" t="s">
        <v>28</v>
      </c>
      <c r="C244" s="88" t="s">
        <v>615</v>
      </c>
      <c r="D244" s="90" t="s">
        <v>340</v>
      </c>
      <c r="E244" s="31">
        <v>35</v>
      </c>
      <c r="F244" s="31">
        <v>1</v>
      </c>
      <c r="G244" s="47">
        <v>32</v>
      </c>
    </row>
    <row r="245" spans="1:7" ht="28.5" x14ac:dyDescent="0.25">
      <c r="A245" s="102" t="s">
        <v>29</v>
      </c>
      <c r="B245" s="31" t="s">
        <v>28</v>
      </c>
      <c r="C245" s="88" t="s">
        <v>615</v>
      </c>
      <c r="D245" s="90" t="s">
        <v>340</v>
      </c>
      <c r="E245" s="31">
        <v>35</v>
      </c>
      <c r="F245" s="31">
        <v>1</v>
      </c>
      <c r="G245" s="47">
        <v>34</v>
      </c>
    </row>
    <row r="246" spans="1:7" ht="28.5" x14ac:dyDescent="0.25">
      <c r="A246" s="102" t="s">
        <v>29</v>
      </c>
      <c r="B246" s="31" t="s">
        <v>28</v>
      </c>
      <c r="C246" s="88" t="s">
        <v>615</v>
      </c>
      <c r="D246" s="90" t="s">
        <v>340</v>
      </c>
      <c r="E246" s="31">
        <v>35</v>
      </c>
      <c r="F246" s="31">
        <v>1</v>
      </c>
      <c r="G246" s="47">
        <v>34</v>
      </c>
    </row>
    <row r="247" spans="1:7" ht="28.5" x14ac:dyDescent="0.25">
      <c r="A247" s="102" t="s">
        <v>29</v>
      </c>
      <c r="B247" s="31" t="s">
        <v>28</v>
      </c>
      <c r="C247" s="88" t="s">
        <v>615</v>
      </c>
      <c r="D247" s="90" t="s">
        <v>340</v>
      </c>
      <c r="E247" s="31">
        <v>35</v>
      </c>
      <c r="F247" s="31">
        <v>1</v>
      </c>
      <c r="G247" s="47">
        <v>32</v>
      </c>
    </row>
    <row r="248" spans="1:7" ht="28.5" x14ac:dyDescent="0.25">
      <c r="A248" s="102" t="s">
        <v>29</v>
      </c>
      <c r="B248" s="31" t="s">
        <v>28</v>
      </c>
      <c r="C248" s="88" t="s">
        <v>615</v>
      </c>
      <c r="D248" s="90" t="s">
        <v>340</v>
      </c>
      <c r="E248" s="31">
        <v>35</v>
      </c>
      <c r="F248" s="31">
        <v>1</v>
      </c>
      <c r="G248" s="47">
        <v>21</v>
      </c>
    </row>
    <row r="249" spans="1:7" ht="28.5" x14ac:dyDescent="0.25">
      <c r="A249" s="102" t="s">
        <v>29</v>
      </c>
      <c r="B249" s="31" t="s">
        <v>28</v>
      </c>
      <c r="C249" s="88" t="s">
        <v>615</v>
      </c>
      <c r="D249" s="90" t="s">
        <v>340</v>
      </c>
      <c r="E249" s="31">
        <v>35</v>
      </c>
      <c r="F249" s="31">
        <v>1</v>
      </c>
      <c r="G249" s="47">
        <v>30</v>
      </c>
    </row>
    <row r="250" spans="1:7" ht="28.5" x14ac:dyDescent="0.25">
      <c r="A250" s="102" t="s">
        <v>29</v>
      </c>
      <c r="B250" s="31" t="s">
        <v>28</v>
      </c>
      <c r="C250" s="88" t="s">
        <v>615</v>
      </c>
      <c r="D250" s="90" t="s">
        <v>340</v>
      </c>
      <c r="E250" s="31">
        <v>35</v>
      </c>
      <c r="F250" s="31">
        <v>1</v>
      </c>
      <c r="G250" s="47">
        <v>39</v>
      </c>
    </row>
    <row r="251" spans="1:7" ht="28.5" x14ac:dyDescent="0.25">
      <c r="A251" s="102" t="s">
        <v>29</v>
      </c>
      <c r="B251" s="31" t="s">
        <v>28</v>
      </c>
      <c r="C251" s="88" t="s">
        <v>615</v>
      </c>
      <c r="D251" s="90" t="s">
        <v>340</v>
      </c>
      <c r="E251" s="31">
        <v>35</v>
      </c>
      <c r="F251" s="31">
        <v>1</v>
      </c>
      <c r="G251" s="47">
        <v>25</v>
      </c>
    </row>
    <row r="252" spans="1:7" ht="28.5" x14ac:dyDescent="0.25">
      <c r="A252" s="102" t="s">
        <v>29</v>
      </c>
      <c r="B252" s="31" t="s">
        <v>28</v>
      </c>
      <c r="C252" s="88" t="s">
        <v>615</v>
      </c>
      <c r="D252" s="90" t="s">
        <v>340</v>
      </c>
      <c r="E252" s="31">
        <v>35</v>
      </c>
      <c r="F252" s="31">
        <v>1</v>
      </c>
      <c r="G252" s="47">
        <v>25</v>
      </c>
    </row>
    <row r="253" spans="1:7" ht="28.5" x14ac:dyDescent="0.25">
      <c r="A253" s="102" t="s">
        <v>29</v>
      </c>
      <c r="B253" s="31" t="s">
        <v>28</v>
      </c>
      <c r="C253" s="88" t="s">
        <v>615</v>
      </c>
      <c r="D253" s="90" t="s">
        <v>340</v>
      </c>
      <c r="E253" s="31">
        <v>35</v>
      </c>
      <c r="F253" s="31">
        <v>1</v>
      </c>
      <c r="G253" s="47">
        <v>30</v>
      </c>
    </row>
    <row r="254" spans="1:7" ht="28.5" customHeight="1" x14ac:dyDescent="0.25">
      <c r="A254" s="102" t="s">
        <v>29</v>
      </c>
      <c r="B254" s="31" t="s">
        <v>28</v>
      </c>
      <c r="C254" s="88" t="s">
        <v>615</v>
      </c>
      <c r="D254" s="90" t="s">
        <v>340</v>
      </c>
      <c r="E254" s="31">
        <v>35</v>
      </c>
      <c r="F254" s="31">
        <v>1</v>
      </c>
      <c r="G254" s="47">
        <v>33</v>
      </c>
    </row>
    <row r="255" spans="1:7" ht="28.5" x14ac:dyDescent="0.25">
      <c r="A255" s="102" t="s">
        <v>29</v>
      </c>
      <c r="B255" s="31" t="s">
        <v>28</v>
      </c>
      <c r="C255" s="88" t="s">
        <v>615</v>
      </c>
      <c r="D255" s="90" t="s">
        <v>340</v>
      </c>
      <c r="E255" s="31">
        <v>35</v>
      </c>
      <c r="F255" s="31">
        <v>1</v>
      </c>
      <c r="G255" s="47">
        <v>26</v>
      </c>
    </row>
    <row r="256" spans="1:7" ht="28.5" x14ac:dyDescent="0.25">
      <c r="A256" s="102" t="s">
        <v>29</v>
      </c>
      <c r="B256" s="31" t="s">
        <v>28</v>
      </c>
      <c r="C256" s="88" t="s">
        <v>615</v>
      </c>
      <c r="D256" s="90" t="s">
        <v>340</v>
      </c>
      <c r="E256" s="31">
        <v>35</v>
      </c>
      <c r="F256" s="31">
        <v>1</v>
      </c>
      <c r="G256" s="47">
        <v>31</v>
      </c>
    </row>
    <row r="257" spans="1:7" ht="28.5" x14ac:dyDescent="0.25">
      <c r="A257" s="102" t="s">
        <v>29</v>
      </c>
      <c r="B257" s="31" t="s">
        <v>28</v>
      </c>
      <c r="C257" s="88" t="s">
        <v>615</v>
      </c>
      <c r="D257" s="90" t="s">
        <v>340</v>
      </c>
      <c r="E257" s="31">
        <v>35</v>
      </c>
      <c r="F257" s="31">
        <v>1</v>
      </c>
      <c r="G257" s="47">
        <v>28</v>
      </c>
    </row>
    <row r="258" spans="1:7" ht="28.5" x14ac:dyDescent="0.25">
      <c r="A258" s="102" t="s">
        <v>29</v>
      </c>
      <c r="B258" s="31" t="s">
        <v>28</v>
      </c>
      <c r="C258" s="88" t="s">
        <v>615</v>
      </c>
      <c r="D258" s="90" t="s">
        <v>340</v>
      </c>
      <c r="E258" s="31">
        <v>35</v>
      </c>
      <c r="F258" s="31">
        <v>1</v>
      </c>
      <c r="G258" s="47">
        <v>27</v>
      </c>
    </row>
    <row r="259" spans="1:7" ht="28.5" x14ac:dyDescent="0.25">
      <c r="A259" s="102" t="s">
        <v>29</v>
      </c>
      <c r="B259" s="31" t="s">
        <v>28</v>
      </c>
      <c r="C259" s="88" t="s">
        <v>615</v>
      </c>
      <c r="D259" s="90" t="s">
        <v>340</v>
      </c>
      <c r="E259" s="31">
        <v>35</v>
      </c>
      <c r="F259" s="31">
        <v>1</v>
      </c>
      <c r="G259" s="47">
        <v>25</v>
      </c>
    </row>
    <row r="260" spans="1:7" ht="28.5" x14ac:dyDescent="0.25">
      <c r="A260" s="102" t="s">
        <v>29</v>
      </c>
      <c r="B260" s="31" t="s">
        <v>28</v>
      </c>
      <c r="C260" s="88" t="s">
        <v>615</v>
      </c>
      <c r="D260" s="90" t="s">
        <v>340</v>
      </c>
      <c r="E260" s="31">
        <v>35</v>
      </c>
      <c r="F260" s="31">
        <v>1</v>
      </c>
      <c r="G260" s="47">
        <v>30</v>
      </c>
    </row>
    <row r="261" spans="1:7" ht="28.5" x14ac:dyDescent="0.25">
      <c r="A261" s="102" t="s">
        <v>29</v>
      </c>
      <c r="B261" s="31" t="s">
        <v>28</v>
      </c>
      <c r="C261" s="88" t="s">
        <v>615</v>
      </c>
      <c r="D261" s="90" t="s">
        <v>340</v>
      </c>
      <c r="E261" s="31">
        <v>35</v>
      </c>
      <c r="F261" s="31">
        <v>1</v>
      </c>
      <c r="G261" s="47">
        <v>27</v>
      </c>
    </row>
    <row r="262" spans="1:7" ht="28.5" customHeight="1" x14ac:dyDescent="0.25">
      <c r="A262" s="102" t="s">
        <v>29</v>
      </c>
      <c r="B262" s="31" t="s">
        <v>28</v>
      </c>
      <c r="C262" s="88" t="s">
        <v>615</v>
      </c>
      <c r="D262" s="90" t="s">
        <v>24</v>
      </c>
      <c r="E262" s="31">
        <v>35</v>
      </c>
      <c r="F262" s="31">
        <v>1</v>
      </c>
      <c r="G262" s="32">
        <v>22</v>
      </c>
    </row>
    <row r="263" spans="1:7" ht="28.5" x14ac:dyDescent="0.25">
      <c r="A263" s="102" t="s">
        <v>29</v>
      </c>
      <c r="B263" s="31" t="s">
        <v>28</v>
      </c>
      <c r="C263" s="88" t="s">
        <v>615</v>
      </c>
      <c r="D263" s="90" t="s">
        <v>24</v>
      </c>
      <c r="E263" s="31">
        <v>35</v>
      </c>
      <c r="F263" s="31">
        <v>1</v>
      </c>
      <c r="G263" s="32">
        <v>23</v>
      </c>
    </row>
    <row r="264" spans="1:7" ht="28.5" x14ac:dyDescent="0.25">
      <c r="A264" s="102" t="s">
        <v>29</v>
      </c>
      <c r="B264" s="31" t="s">
        <v>28</v>
      </c>
      <c r="C264" s="88" t="s">
        <v>615</v>
      </c>
      <c r="D264" s="90" t="s">
        <v>24</v>
      </c>
      <c r="E264" s="31">
        <v>35</v>
      </c>
      <c r="F264" s="31">
        <v>1</v>
      </c>
      <c r="G264" s="32">
        <v>21</v>
      </c>
    </row>
    <row r="265" spans="1:7" ht="28.5" x14ac:dyDescent="0.25">
      <c r="A265" s="102" t="s">
        <v>29</v>
      </c>
      <c r="B265" s="31" t="s">
        <v>28</v>
      </c>
      <c r="C265" s="88" t="s">
        <v>615</v>
      </c>
      <c r="D265" s="90" t="s">
        <v>340</v>
      </c>
      <c r="E265" s="31">
        <v>35</v>
      </c>
      <c r="F265" s="31">
        <v>1</v>
      </c>
      <c r="G265" s="47">
        <v>24</v>
      </c>
    </row>
    <row r="266" spans="1:7" ht="28.5" x14ac:dyDescent="0.25">
      <c r="A266" s="102" t="s">
        <v>29</v>
      </c>
      <c r="B266" s="31" t="s">
        <v>28</v>
      </c>
      <c r="C266" s="88" t="s">
        <v>615</v>
      </c>
      <c r="D266" s="90" t="s">
        <v>340</v>
      </c>
      <c r="E266" s="31">
        <v>35</v>
      </c>
      <c r="F266" s="31">
        <v>1</v>
      </c>
      <c r="G266" s="47">
        <v>23</v>
      </c>
    </row>
    <row r="267" spans="1:7" ht="28.5" x14ac:dyDescent="0.25">
      <c r="A267" s="102" t="s">
        <v>29</v>
      </c>
      <c r="B267" s="31" t="s">
        <v>28</v>
      </c>
      <c r="C267" s="88" t="s">
        <v>615</v>
      </c>
      <c r="D267" s="90" t="s">
        <v>340</v>
      </c>
      <c r="E267" s="31">
        <v>35</v>
      </c>
      <c r="F267" s="31">
        <v>1</v>
      </c>
      <c r="G267" s="47">
        <v>33</v>
      </c>
    </row>
    <row r="268" spans="1:7" ht="28.5" x14ac:dyDescent="0.25">
      <c r="A268" s="102" t="s">
        <v>29</v>
      </c>
      <c r="B268" s="31" t="s">
        <v>28</v>
      </c>
      <c r="C268" s="88" t="s">
        <v>615</v>
      </c>
      <c r="D268" s="90" t="s">
        <v>340</v>
      </c>
      <c r="E268" s="31">
        <v>35</v>
      </c>
      <c r="F268" s="31">
        <v>1</v>
      </c>
      <c r="G268" s="47">
        <v>35</v>
      </c>
    </row>
    <row r="269" spans="1:7" ht="28.5" x14ac:dyDescent="0.25">
      <c r="A269" s="106" t="s">
        <v>29</v>
      </c>
      <c r="B269" s="31" t="s">
        <v>28</v>
      </c>
      <c r="C269" s="88" t="s">
        <v>615</v>
      </c>
      <c r="D269" s="90" t="s">
        <v>340</v>
      </c>
      <c r="E269" s="31">
        <v>35</v>
      </c>
      <c r="F269" s="31">
        <v>1</v>
      </c>
      <c r="G269" s="88">
        <v>20</v>
      </c>
    </row>
    <row r="270" spans="1:7" ht="28.5" x14ac:dyDescent="0.25">
      <c r="A270" s="106" t="s">
        <v>29</v>
      </c>
      <c r="B270" s="31" t="s">
        <v>28</v>
      </c>
      <c r="C270" s="88" t="s">
        <v>615</v>
      </c>
      <c r="D270" s="90" t="s">
        <v>340</v>
      </c>
      <c r="E270" s="31">
        <v>35</v>
      </c>
      <c r="F270" s="31">
        <v>1</v>
      </c>
      <c r="G270" s="88">
        <v>22</v>
      </c>
    </row>
    <row r="271" spans="1:7" ht="28.5" x14ac:dyDescent="0.25">
      <c r="A271" s="106" t="s">
        <v>29</v>
      </c>
      <c r="B271" s="31" t="s">
        <v>28</v>
      </c>
      <c r="C271" s="88" t="s">
        <v>615</v>
      </c>
      <c r="D271" s="90" t="s">
        <v>340</v>
      </c>
      <c r="E271" s="31">
        <v>35</v>
      </c>
      <c r="F271" s="31">
        <v>1</v>
      </c>
      <c r="G271" s="88">
        <v>25</v>
      </c>
    </row>
    <row r="272" spans="1:7" ht="28.5" x14ac:dyDescent="0.25">
      <c r="A272" s="106" t="s">
        <v>29</v>
      </c>
      <c r="B272" s="31" t="s">
        <v>28</v>
      </c>
      <c r="C272" s="88" t="s">
        <v>615</v>
      </c>
      <c r="D272" s="90" t="s">
        <v>340</v>
      </c>
      <c r="E272" s="31">
        <v>35</v>
      </c>
      <c r="F272" s="31">
        <v>1</v>
      </c>
      <c r="G272" s="88">
        <v>20</v>
      </c>
    </row>
    <row r="273" spans="1:8" ht="28.5" x14ac:dyDescent="0.25">
      <c r="A273" s="106" t="s">
        <v>29</v>
      </c>
      <c r="B273" s="31" t="s">
        <v>28</v>
      </c>
      <c r="C273" s="88" t="s">
        <v>615</v>
      </c>
      <c r="D273" s="90" t="s">
        <v>340</v>
      </c>
      <c r="E273" s="31">
        <v>35</v>
      </c>
      <c r="F273" s="31">
        <v>1</v>
      </c>
      <c r="G273" s="88">
        <v>25</v>
      </c>
    </row>
    <row r="274" spans="1:8" ht="28.5" x14ac:dyDescent="0.25">
      <c r="A274" s="106" t="s">
        <v>29</v>
      </c>
      <c r="B274" s="31" t="s">
        <v>28</v>
      </c>
      <c r="C274" s="88" t="s">
        <v>615</v>
      </c>
      <c r="D274" s="90" t="s">
        <v>340</v>
      </c>
      <c r="E274" s="31">
        <v>35</v>
      </c>
      <c r="F274" s="31">
        <v>1</v>
      </c>
      <c r="G274" s="88">
        <v>25</v>
      </c>
    </row>
    <row r="275" spans="1:8" ht="28.5" x14ac:dyDescent="0.25">
      <c r="A275" s="106" t="s">
        <v>29</v>
      </c>
      <c r="B275" s="31" t="s">
        <v>28</v>
      </c>
      <c r="C275" s="88" t="s">
        <v>615</v>
      </c>
      <c r="D275" s="90" t="s">
        <v>340</v>
      </c>
      <c r="E275" s="31">
        <v>35</v>
      </c>
      <c r="F275" s="31">
        <v>1</v>
      </c>
      <c r="G275" s="88">
        <v>36</v>
      </c>
    </row>
    <row r="276" spans="1:8" ht="28.5" x14ac:dyDescent="0.25">
      <c r="A276" s="106" t="s">
        <v>29</v>
      </c>
      <c r="B276" s="31" t="s">
        <v>28</v>
      </c>
      <c r="C276" s="88" t="s">
        <v>615</v>
      </c>
      <c r="D276" s="90" t="s">
        <v>340</v>
      </c>
      <c r="E276" s="31">
        <v>35</v>
      </c>
      <c r="F276" s="31">
        <v>1</v>
      </c>
      <c r="G276" s="88">
        <v>33</v>
      </c>
    </row>
    <row r="277" spans="1:8" ht="28.5" x14ac:dyDescent="0.25">
      <c r="A277" s="106" t="s">
        <v>29</v>
      </c>
      <c r="B277" s="31" t="s">
        <v>28</v>
      </c>
      <c r="C277" s="88" t="s">
        <v>615</v>
      </c>
      <c r="D277" s="90" t="s">
        <v>340</v>
      </c>
      <c r="E277" s="31">
        <v>35</v>
      </c>
      <c r="F277" s="31">
        <v>1</v>
      </c>
      <c r="G277" s="88">
        <v>20</v>
      </c>
    </row>
    <row r="278" spans="1:8" ht="28.5" x14ac:dyDescent="0.25">
      <c r="A278" s="106" t="s">
        <v>29</v>
      </c>
      <c r="B278" s="31" t="s">
        <v>28</v>
      </c>
      <c r="C278" s="88" t="s">
        <v>615</v>
      </c>
      <c r="D278" s="90" t="s">
        <v>340</v>
      </c>
      <c r="E278" s="31">
        <v>35</v>
      </c>
      <c r="F278" s="31">
        <v>1</v>
      </c>
      <c r="G278" s="88">
        <v>22</v>
      </c>
    </row>
    <row r="279" spans="1:8" ht="28.5" x14ac:dyDescent="0.25">
      <c r="A279" s="106" t="s">
        <v>29</v>
      </c>
      <c r="B279" s="31" t="s">
        <v>28</v>
      </c>
      <c r="C279" s="88" t="s">
        <v>615</v>
      </c>
      <c r="D279" s="90" t="s">
        <v>340</v>
      </c>
      <c r="E279" s="31">
        <v>35</v>
      </c>
      <c r="F279" s="31">
        <v>1</v>
      </c>
      <c r="G279" s="88">
        <v>27</v>
      </c>
    </row>
    <row r="280" spans="1:8" ht="28.5" x14ac:dyDescent="0.25">
      <c r="A280" s="106" t="s">
        <v>29</v>
      </c>
      <c r="B280" s="31" t="s">
        <v>28</v>
      </c>
      <c r="C280" s="88" t="s">
        <v>615</v>
      </c>
      <c r="D280" s="90" t="s">
        <v>340</v>
      </c>
      <c r="E280" s="31">
        <v>35</v>
      </c>
      <c r="F280" s="31">
        <v>1</v>
      </c>
      <c r="G280" s="88">
        <v>25</v>
      </c>
    </row>
    <row r="281" spans="1:8" x14ac:dyDescent="0.25">
      <c r="A281" s="213"/>
      <c r="B281" s="214"/>
      <c r="C281" s="214"/>
      <c r="D281" s="214"/>
      <c r="E281" s="215"/>
      <c r="F281" s="155">
        <f>SUM(F165:F280)</f>
        <v>116</v>
      </c>
      <c r="G281" s="155">
        <f>SUM(G165:G280)</f>
        <v>3179</v>
      </c>
    </row>
    <row r="282" spans="1:8" ht="28.5" x14ac:dyDescent="0.25">
      <c r="A282" s="151" t="s">
        <v>18</v>
      </c>
      <c r="B282" s="32" t="s">
        <v>486</v>
      </c>
      <c r="C282" s="88" t="s">
        <v>615</v>
      </c>
      <c r="D282" s="90" t="s">
        <v>617</v>
      </c>
      <c r="E282" s="31">
        <v>35</v>
      </c>
      <c r="F282" s="31">
        <v>1</v>
      </c>
      <c r="G282" s="32">
        <v>21</v>
      </c>
    </row>
    <row r="283" spans="1:8" x14ac:dyDescent="0.25">
      <c r="A283" s="223"/>
      <c r="B283" s="224"/>
      <c r="C283" s="224"/>
      <c r="D283" s="224"/>
      <c r="E283" s="225"/>
      <c r="F283" s="155">
        <f>SUM(F282:F282)</f>
        <v>1</v>
      </c>
      <c r="G283" s="155">
        <f>SUM(G282:G282)</f>
        <v>21</v>
      </c>
    </row>
    <row r="284" spans="1:8" ht="42.75" x14ac:dyDescent="0.25">
      <c r="A284" s="150" t="s">
        <v>312</v>
      </c>
      <c r="B284" s="54" t="s">
        <v>158</v>
      </c>
      <c r="C284" s="54" t="s">
        <v>616</v>
      </c>
      <c r="D284" s="54" t="s">
        <v>314</v>
      </c>
      <c r="E284" s="54">
        <v>10</v>
      </c>
      <c r="F284" s="55">
        <v>1</v>
      </c>
      <c r="G284" s="55">
        <v>5</v>
      </c>
    </row>
    <row r="285" spans="1:8" x14ac:dyDescent="0.25">
      <c r="A285" s="220"/>
      <c r="B285" s="221"/>
      <c r="C285" s="221"/>
      <c r="D285" s="221"/>
      <c r="E285" s="222"/>
      <c r="F285" s="155">
        <f>SUM(F284:F284)</f>
        <v>1</v>
      </c>
      <c r="G285" s="155">
        <f>SUM(G284:G284)</f>
        <v>5</v>
      </c>
    </row>
    <row r="286" spans="1:8" ht="28.5" x14ac:dyDescent="0.25">
      <c r="A286" s="151" t="s">
        <v>18</v>
      </c>
      <c r="B286" s="31" t="s">
        <v>327</v>
      </c>
      <c r="C286" s="88" t="s">
        <v>615</v>
      </c>
      <c r="D286" s="90" t="s">
        <v>24</v>
      </c>
      <c r="E286" s="31">
        <v>35</v>
      </c>
      <c r="F286" s="31">
        <v>1</v>
      </c>
      <c r="G286" s="32">
        <v>24</v>
      </c>
    </row>
    <row r="287" spans="1:8" s="123" customFormat="1" ht="28.5" x14ac:dyDescent="0.25">
      <c r="A287" s="151" t="s">
        <v>18</v>
      </c>
      <c r="B287" s="31" t="s">
        <v>327</v>
      </c>
      <c r="C287" s="88" t="s">
        <v>615</v>
      </c>
      <c r="D287" s="90" t="s">
        <v>24</v>
      </c>
      <c r="E287" s="31">
        <v>35</v>
      </c>
      <c r="F287" s="31">
        <v>1</v>
      </c>
      <c r="G287" s="32">
        <v>25</v>
      </c>
      <c r="H287"/>
    </row>
    <row r="288" spans="1:8" s="123" customFormat="1" ht="28.5" x14ac:dyDescent="0.25">
      <c r="A288" s="39" t="s">
        <v>18</v>
      </c>
      <c r="B288" s="31" t="s">
        <v>327</v>
      </c>
      <c r="C288" s="88" t="s">
        <v>615</v>
      </c>
      <c r="D288" s="90" t="s">
        <v>24</v>
      </c>
      <c r="E288" s="31">
        <v>35</v>
      </c>
      <c r="F288" s="31">
        <v>1</v>
      </c>
      <c r="G288" s="32">
        <v>25</v>
      </c>
      <c r="H288"/>
    </row>
    <row r="289" spans="1:8" s="123" customFormat="1" ht="28.5" x14ac:dyDescent="0.25">
      <c r="A289" s="39" t="s">
        <v>18</v>
      </c>
      <c r="B289" s="31" t="s">
        <v>327</v>
      </c>
      <c r="C289" s="130" t="s">
        <v>615</v>
      </c>
      <c r="D289" s="90" t="s">
        <v>24</v>
      </c>
      <c r="E289" s="31">
        <v>35</v>
      </c>
      <c r="F289" s="31">
        <v>1</v>
      </c>
      <c r="G289" s="32">
        <v>30</v>
      </c>
      <c r="H289"/>
    </row>
    <row r="290" spans="1:8" s="123" customFormat="1" x14ac:dyDescent="0.25">
      <c r="A290" s="199"/>
      <c r="B290" s="200"/>
      <c r="C290" s="200"/>
      <c r="D290" s="200"/>
      <c r="E290" s="201"/>
      <c r="F290" s="155">
        <f>SUM(F286:F289)</f>
        <v>4</v>
      </c>
      <c r="G290" s="155">
        <f>SUM(G286:G289)</f>
        <v>104</v>
      </c>
      <c r="H290"/>
    </row>
    <row r="291" spans="1:8" s="123" customFormat="1" ht="28.5" x14ac:dyDescent="0.25">
      <c r="A291" s="40" t="s">
        <v>231</v>
      </c>
      <c r="B291" s="2" t="s">
        <v>232</v>
      </c>
      <c r="C291" s="2" t="s">
        <v>239</v>
      </c>
      <c r="D291" s="41" t="s">
        <v>24</v>
      </c>
      <c r="E291" s="41">
        <v>1</v>
      </c>
      <c r="F291" s="41">
        <v>0</v>
      </c>
      <c r="G291" s="31">
        <v>1</v>
      </c>
    </row>
    <row r="292" spans="1:8" ht="28.5" x14ac:dyDescent="0.25">
      <c r="A292" s="145" t="s">
        <v>382</v>
      </c>
      <c r="B292" s="146" t="s">
        <v>383</v>
      </c>
      <c r="C292" s="2" t="s">
        <v>239</v>
      </c>
      <c r="D292" s="41" t="s">
        <v>24</v>
      </c>
      <c r="E292" s="41">
        <v>1</v>
      </c>
      <c r="F292" s="41">
        <v>0</v>
      </c>
      <c r="G292" s="2">
        <v>1</v>
      </c>
      <c r="H292" s="123"/>
    </row>
    <row r="293" spans="1:8" x14ac:dyDescent="0.25">
      <c r="A293" s="217"/>
      <c r="B293" s="218"/>
      <c r="C293" s="218"/>
      <c r="D293" s="218"/>
      <c r="E293" s="219"/>
      <c r="F293" s="155">
        <f>SUM(F291:F292)</f>
        <v>0</v>
      </c>
      <c r="G293" s="155">
        <f>SUM(G291:G292)</f>
        <v>2</v>
      </c>
      <c r="H293" s="123"/>
    </row>
    <row r="294" spans="1:8" ht="28.5" x14ac:dyDescent="0.25">
      <c r="A294" s="57" t="s">
        <v>319</v>
      </c>
      <c r="B294" s="54" t="s">
        <v>320</v>
      </c>
      <c r="C294" s="54" t="s">
        <v>616</v>
      </c>
      <c r="D294" s="54" t="s">
        <v>321</v>
      </c>
      <c r="E294" s="54">
        <v>2</v>
      </c>
      <c r="F294" s="55">
        <v>0</v>
      </c>
      <c r="G294" s="55">
        <v>1</v>
      </c>
      <c r="H294" s="123"/>
    </row>
    <row r="295" spans="1:8" ht="28.5" x14ac:dyDescent="0.25">
      <c r="A295" s="57" t="s">
        <v>319</v>
      </c>
      <c r="B295" s="54" t="s">
        <v>320</v>
      </c>
      <c r="C295" s="54" t="s">
        <v>616</v>
      </c>
      <c r="D295" s="54" t="s">
        <v>321</v>
      </c>
      <c r="E295" s="54">
        <v>9</v>
      </c>
      <c r="F295" s="55">
        <v>0</v>
      </c>
      <c r="G295" s="55">
        <v>1</v>
      </c>
      <c r="H295" s="123"/>
    </row>
    <row r="296" spans="1:8" ht="15.75" x14ac:dyDescent="0.25">
      <c r="A296" s="216"/>
      <c r="B296" s="216"/>
      <c r="C296" s="216"/>
      <c r="D296" s="216"/>
      <c r="E296" s="216"/>
      <c r="F296" s="155">
        <f>SUM(F294:F295)</f>
        <v>0</v>
      </c>
      <c r="G296" s="155">
        <f>SUM(G294:G295)</f>
        <v>2</v>
      </c>
    </row>
    <row r="297" spans="1:8" ht="15.75" x14ac:dyDescent="0.25">
      <c r="A297" s="24" t="s">
        <v>23</v>
      </c>
      <c r="B297" s="24"/>
      <c r="C297" s="24"/>
      <c r="D297" s="24"/>
      <c r="E297" s="25">
        <f>SUM(E6:E295)</f>
        <v>8800</v>
      </c>
      <c r="F297" s="25">
        <f>SUM(F9,F12,F15,F37,F39,F46,F48,F50,F52,F58,F60,F65,F67,F69,F98,F102,F105,F114,F137,F128,F161,F164,F281,F283,F285,F290,F293,F296)</f>
        <v>257</v>
      </c>
      <c r="G297" s="25">
        <f>SUM(G9,G12,G15,G37,G39,G46,G48,G50,G52,G58,G60,G65,G67,G69,G98,G102,G105,G114,G137,G128,G161,G164,G281,G283,G285,G290,G293,G296)</f>
        <v>6602</v>
      </c>
    </row>
  </sheetData>
  <sortState ref="A2:G264">
    <sortCondition ref="B2:B264"/>
  </sortState>
  <mergeCells count="32">
    <mergeCell ref="A58:E58"/>
    <mergeCell ref="A52:E52"/>
    <mergeCell ref="A50:E50"/>
    <mergeCell ref="A281:E281"/>
    <mergeCell ref="A296:E296"/>
    <mergeCell ref="A293:E293"/>
    <mergeCell ref="A290:E290"/>
    <mergeCell ref="A285:E285"/>
    <mergeCell ref="A283:E283"/>
    <mergeCell ref="A60:E60"/>
    <mergeCell ref="A164:E164"/>
    <mergeCell ref="A161:E161"/>
    <mergeCell ref="A137:E137"/>
    <mergeCell ref="A128:E128"/>
    <mergeCell ref="A114:E114"/>
    <mergeCell ref="A105:E105"/>
    <mergeCell ref="A102:E102"/>
    <mergeCell ref="A98:E98"/>
    <mergeCell ref="A69:E69"/>
    <mergeCell ref="A67:E67"/>
    <mergeCell ref="A65:E65"/>
    <mergeCell ref="A48:E48"/>
    <mergeCell ref="A46:E46"/>
    <mergeCell ref="A1:G1"/>
    <mergeCell ref="A2:G2"/>
    <mergeCell ref="A3:G3"/>
    <mergeCell ref="A4:G4"/>
    <mergeCell ref="A15:E15"/>
    <mergeCell ref="A12:E12"/>
    <mergeCell ref="A9:E9"/>
    <mergeCell ref="A39:E39"/>
    <mergeCell ref="A37:E37"/>
  </mergeCells>
  <printOptions horizontalCentered="1"/>
  <pageMargins left="0.51181102362204722" right="0.51181102362204722" top="0.74803149606299213" bottom="0.74803149606299213" header="0.51181102362204722" footer="0.51181102362204722"/>
  <pageSetup paperSize="5" scale="81" firstPageNumber="0" fitToHeight="0" orientation="landscape" r:id="rId1"/>
  <headerFooter alignWithMargins="0"/>
  <rowBreaks count="2" manualBreakCount="2">
    <brk id="234" max="6" man="1"/>
    <brk id="256"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7"/>
  <sheetViews>
    <sheetView view="pageBreakPreview" topLeftCell="A256" zoomScale="76" zoomScaleNormal="75" zoomScaleSheetLayoutView="76" workbookViewId="0">
      <selection activeCell="F268" sqref="F268"/>
    </sheetView>
  </sheetViews>
  <sheetFormatPr baseColWidth="10" defaultRowHeight="15" x14ac:dyDescent="0.25"/>
  <cols>
    <col min="1" max="1" width="53.5703125" customWidth="1"/>
    <col min="2" max="2" width="39.85546875" customWidth="1"/>
    <col min="3" max="3" width="39.5703125" customWidth="1"/>
    <col min="4" max="4" width="30.7109375" customWidth="1"/>
    <col min="5" max="6" width="12.140625" customWidth="1"/>
    <col min="7" max="7" width="14" customWidth="1"/>
  </cols>
  <sheetData>
    <row r="1" spans="1:7" x14ac:dyDescent="0.25">
      <c r="A1" s="202" t="s">
        <v>0</v>
      </c>
      <c r="B1" s="202"/>
      <c r="C1" s="202"/>
      <c r="D1" s="202"/>
      <c r="E1" s="202"/>
      <c r="F1" s="202"/>
      <c r="G1" s="202"/>
    </row>
    <row r="2" spans="1:7" s="123" customFormat="1" x14ac:dyDescent="0.25">
      <c r="A2" s="202" t="s">
        <v>1</v>
      </c>
      <c r="B2" s="202"/>
      <c r="C2" s="202"/>
      <c r="D2" s="202"/>
      <c r="E2" s="202"/>
      <c r="F2" s="202"/>
      <c r="G2" s="202"/>
    </row>
    <row r="3" spans="1:7" s="123" customFormat="1" x14ac:dyDescent="0.25">
      <c r="A3" s="202" t="s">
        <v>30</v>
      </c>
      <c r="B3" s="202"/>
      <c r="C3" s="202"/>
      <c r="D3" s="202"/>
      <c r="E3" s="202"/>
      <c r="F3" s="202"/>
      <c r="G3" s="202"/>
    </row>
    <row r="4" spans="1:7" s="123" customFormat="1" x14ac:dyDescent="0.25">
      <c r="A4" s="202" t="s">
        <v>619</v>
      </c>
      <c r="B4" s="202"/>
      <c r="C4" s="202"/>
      <c r="D4" s="202"/>
      <c r="E4" s="202"/>
      <c r="F4" s="202"/>
      <c r="G4" s="202"/>
    </row>
    <row r="5" spans="1:7" s="123" customFormat="1" ht="25.5" x14ac:dyDescent="0.25">
      <c r="A5" s="10" t="s">
        <v>230</v>
      </c>
      <c r="B5" s="10" t="s">
        <v>229</v>
      </c>
      <c r="C5" s="10" t="s">
        <v>4</v>
      </c>
      <c r="D5" s="10" t="s">
        <v>21</v>
      </c>
      <c r="E5" s="11" t="s">
        <v>5</v>
      </c>
      <c r="F5" s="11" t="s">
        <v>8</v>
      </c>
      <c r="G5" s="11" t="s">
        <v>14</v>
      </c>
    </row>
    <row r="6" spans="1:7" ht="28.5" x14ac:dyDescent="0.25">
      <c r="A6" s="128" t="s">
        <v>425</v>
      </c>
      <c r="B6" s="46" t="s">
        <v>386</v>
      </c>
      <c r="C6" s="46" t="s">
        <v>387</v>
      </c>
      <c r="D6" s="46" t="s">
        <v>428</v>
      </c>
      <c r="E6" s="41">
        <v>2</v>
      </c>
      <c r="F6" s="41">
        <v>0</v>
      </c>
      <c r="G6" s="2">
        <v>2</v>
      </c>
    </row>
    <row r="7" spans="1:7" s="123" customFormat="1" x14ac:dyDescent="0.25">
      <c r="A7" s="204"/>
      <c r="B7" s="205"/>
      <c r="C7" s="205"/>
      <c r="D7" s="205"/>
      <c r="E7" s="206"/>
      <c r="F7" s="162">
        <f>SUM(F6:F6)</f>
        <v>0</v>
      </c>
      <c r="G7" s="162">
        <f>SUM(G6:G6)</f>
        <v>2</v>
      </c>
    </row>
    <row r="8" spans="1:7" ht="28.5" x14ac:dyDescent="0.25">
      <c r="A8" s="71" t="s">
        <v>18</v>
      </c>
      <c r="B8" s="31" t="s">
        <v>20</v>
      </c>
      <c r="C8" s="88" t="s">
        <v>615</v>
      </c>
      <c r="D8" s="18" t="s">
        <v>20</v>
      </c>
      <c r="E8" s="86">
        <v>35</v>
      </c>
      <c r="F8" s="86">
        <v>1</v>
      </c>
      <c r="G8" s="31">
        <v>29</v>
      </c>
    </row>
    <row r="9" spans="1:7" ht="28.5" x14ac:dyDescent="0.25">
      <c r="A9" s="39" t="s">
        <v>18</v>
      </c>
      <c r="B9" s="31" t="s">
        <v>20</v>
      </c>
      <c r="C9" s="88" t="s">
        <v>615</v>
      </c>
      <c r="D9" s="18" t="s">
        <v>20</v>
      </c>
      <c r="E9" s="86">
        <v>35</v>
      </c>
      <c r="F9" s="86">
        <v>1</v>
      </c>
      <c r="G9" s="31">
        <v>31</v>
      </c>
    </row>
    <row r="10" spans="1:7" ht="28.5" x14ac:dyDescent="0.25">
      <c r="A10" s="39" t="s">
        <v>18</v>
      </c>
      <c r="B10" s="31" t="s">
        <v>20</v>
      </c>
      <c r="C10" s="88" t="s">
        <v>615</v>
      </c>
      <c r="D10" s="18" t="s">
        <v>20</v>
      </c>
      <c r="E10" s="86">
        <v>35</v>
      </c>
      <c r="F10" s="86">
        <v>1</v>
      </c>
      <c r="G10" s="31">
        <v>30</v>
      </c>
    </row>
    <row r="11" spans="1:7" ht="28.5" x14ac:dyDescent="0.25">
      <c r="A11" s="39" t="s">
        <v>18</v>
      </c>
      <c r="B11" s="31" t="s">
        <v>20</v>
      </c>
      <c r="C11" s="88" t="s">
        <v>615</v>
      </c>
      <c r="D11" s="18" t="s">
        <v>20</v>
      </c>
      <c r="E11" s="86">
        <v>35</v>
      </c>
      <c r="F11" s="86">
        <v>1</v>
      </c>
      <c r="G11" s="31">
        <v>31</v>
      </c>
    </row>
    <row r="12" spans="1:7" ht="28.5" x14ac:dyDescent="0.25">
      <c r="A12" s="39" t="s">
        <v>18</v>
      </c>
      <c r="B12" s="18" t="s">
        <v>20</v>
      </c>
      <c r="C12" s="88" t="s">
        <v>615</v>
      </c>
      <c r="D12" s="18" t="s">
        <v>20</v>
      </c>
      <c r="E12" s="86">
        <v>35</v>
      </c>
      <c r="F12" s="86">
        <v>1</v>
      </c>
      <c r="G12" s="31">
        <v>28</v>
      </c>
    </row>
    <row r="13" spans="1:7" ht="28.5" x14ac:dyDescent="0.25">
      <c r="A13" s="39" t="s">
        <v>18</v>
      </c>
      <c r="B13" s="18" t="s">
        <v>20</v>
      </c>
      <c r="C13" s="88" t="s">
        <v>615</v>
      </c>
      <c r="D13" s="18" t="s">
        <v>20</v>
      </c>
      <c r="E13" s="86">
        <v>35</v>
      </c>
      <c r="F13" s="86">
        <v>1</v>
      </c>
      <c r="G13" s="31">
        <v>30</v>
      </c>
    </row>
    <row r="14" spans="1:7" ht="28.5" x14ac:dyDescent="0.25">
      <c r="A14" s="148" t="s">
        <v>18</v>
      </c>
      <c r="B14" s="160" t="s">
        <v>20</v>
      </c>
      <c r="C14" s="88" t="s">
        <v>615</v>
      </c>
      <c r="D14" s="160" t="s">
        <v>20</v>
      </c>
      <c r="E14" s="161">
        <v>35</v>
      </c>
      <c r="F14" s="86">
        <v>1</v>
      </c>
      <c r="G14" s="31">
        <v>31</v>
      </c>
    </row>
    <row r="15" spans="1:7" ht="28.5" x14ac:dyDescent="0.25">
      <c r="A15" s="39" t="s">
        <v>18</v>
      </c>
      <c r="B15" s="18" t="s">
        <v>20</v>
      </c>
      <c r="C15" s="88" t="s">
        <v>615</v>
      </c>
      <c r="D15" s="160" t="s">
        <v>20</v>
      </c>
      <c r="E15" s="161">
        <v>35</v>
      </c>
      <c r="F15" s="86">
        <v>1</v>
      </c>
      <c r="G15" s="31">
        <v>29</v>
      </c>
    </row>
    <row r="16" spans="1:7" ht="28.5" x14ac:dyDescent="0.25">
      <c r="A16" s="39" t="s">
        <v>18</v>
      </c>
      <c r="B16" s="31" t="s">
        <v>27</v>
      </c>
      <c r="C16" s="88" t="s">
        <v>615</v>
      </c>
      <c r="D16" s="18" t="s">
        <v>20</v>
      </c>
      <c r="E16" s="161">
        <v>35</v>
      </c>
      <c r="F16" s="86">
        <v>1</v>
      </c>
      <c r="G16" s="31">
        <v>22</v>
      </c>
    </row>
    <row r="17" spans="1:7" ht="28.5" x14ac:dyDescent="0.25">
      <c r="A17" s="99" t="s">
        <v>18</v>
      </c>
      <c r="B17" s="31" t="s">
        <v>27</v>
      </c>
      <c r="C17" s="88" t="s">
        <v>615</v>
      </c>
      <c r="D17" s="18" t="s">
        <v>20</v>
      </c>
      <c r="E17" s="161">
        <v>35</v>
      </c>
      <c r="F17" s="86">
        <v>1</v>
      </c>
      <c r="G17" s="31">
        <v>22</v>
      </c>
    </row>
    <row r="18" spans="1:7" ht="28.5" x14ac:dyDescent="0.25">
      <c r="A18" s="39" t="s">
        <v>18</v>
      </c>
      <c r="B18" s="31" t="s">
        <v>27</v>
      </c>
      <c r="C18" s="88" t="s">
        <v>615</v>
      </c>
      <c r="D18" s="18" t="s">
        <v>20</v>
      </c>
      <c r="E18" s="161">
        <v>35</v>
      </c>
      <c r="F18" s="86">
        <v>1</v>
      </c>
      <c r="G18" s="31">
        <v>21</v>
      </c>
    </row>
    <row r="19" spans="1:7" ht="28.5" x14ac:dyDescent="0.25">
      <c r="A19" s="149" t="s">
        <v>29</v>
      </c>
      <c r="B19" s="31" t="s">
        <v>28</v>
      </c>
      <c r="C19" s="88" t="s">
        <v>615</v>
      </c>
      <c r="D19" s="90" t="s">
        <v>20</v>
      </c>
      <c r="E19" s="66">
        <v>35</v>
      </c>
      <c r="F19" s="31">
        <v>1</v>
      </c>
      <c r="G19" s="47">
        <v>32</v>
      </c>
    </row>
    <row r="20" spans="1:7" ht="28.5" x14ac:dyDescent="0.25">
      <c r="A20" s="149" t="s">
        <v>29</v>
      </c>
      <c r="B20" s="31" t="s">
        <v>28</v>
      </c>
      <c r="C20" s="88" t="s">
        <v>615</v>
      </c>
      <c r="D20" s="90" t="s">
        <v>20</v>
      </c>
      <c r="E20" s="66">
        <v>35</v>
      </c>
      <c r="F20" s="31">
        <v>1</v>
      </c>
      <c r="G20" s="47">
        <v>31</v>
      </c>
    </row>
    <row r="21" spans="1:7" ht="28.5" x14ac:dyDescent="0.25">
      <c r="A21" s="149" t="s">
        <v>29</v>
      </c>
      <c r="B21" s="31" t="s">
        <v>28</v>
      </c>
      <c r="C21" s="88" t="s">
        <v>615</v>
      </c>
      <c r="D21" s="90" t="s">
        <v>20</v>
      </c>
      <c r="E21" s="66">
        <v>35</v>
      </c>
      <c r="F21" s="31">
        <v>1</v>
      </c>
      <c r="G21" s="47">
        <v>33</v>
      </c>
    </row>
    <row r="22" spans="1:7" ht="28.5" x14ac:dyDescent="0.25">
      <c r="A22" s="149" t="s">
        <v>29</v>
      </c>
      <c r="B22" s="31" t="s">
        <v>28</v>
      </c>
      <c r="C22" s="88" t="s">
        <v>615</v>
      </c>
      <c r="D22" s="90" t="s">
        <v>20</v>
      </c>
      <c r="E22" s="31">
        <v>35</v>
      </c>
      <c r="F22" s="31">
        <v>1</v>
      </c>
      <c r="G22" s="47">
        <v>30</v>
      </c>
    </row>
    <row r="23" spans="1:7" ht="28.5" x14ac:dyDescent="0.25">
      <c r="A23" s="149" t="s">
        <v>29</v>
      </c>
      <c r="B23" s="31" t="s">
        <v>28</v>
      </c>
      <c r="C23" s="88" t="s">
        <v>615</v>
      </c>
      <c r="D23" s="90" t="s">
        <v>20</v>
      </c>
      <c r="E23" s="31">
        <v>35</v>
      </c>
      <c r="F23" s="31">
        <v>1</v>
      </c>
      <c r="G23" s="47">
        <v>31</v>
      </c>
    </row>
    <row r="24" spans="1:7" ht="28.5" x14ac:dyDescent="0.25">
      <c r="A24" s="149" t="s">
        <v>29</v>
      </c>
      <c r="B24" s="31" t="s">
        <v>28</v>
      </c>
      <c r="C24" s="88" t="s">
        <v>615</v>
      </c>
      <c r="D24" s="90" t="s">
        <v>20</v>
      </c>
      <c r="E24" s="31">
        <v>35</v>
      </c>
      <c r="F24" s="31">
        <v>1</v>
      </c>
      <c r="G24" s="47">
        <v>30</v>
      </c>
    </row>
    <row r="25" spans="1:7" ht="28.5" x14ac:dyDescent="0.25">
      <c r="A25" s="149" t="s">
        <v>29</v>
      </c>
      <c r="B25" s="31" t="s">
        <v>28</v>
      </c>
      <c r="C25" s="88" t="s">
        <v>615</v>
      </c>
      <c r="D25" s="90" t="s">
        <v>20</v>
      </c>
      <c r="E25" s="31">
        <v>35</v>
      </c>
      <c r="F25" s="31">
        <v>1</v>
      </c>
      <c r="G25" s="47">
        <v>32</v>
      </c>
    </row>
    <row r="26" spans="1:7" x14ac:dyDescent="0.25">
      <c r="A26" s="228"/>
      <c r="B26" s="229"/>
      <c r="C26" s="229"/>
      <c r="D26" s="229"/>
      <c r="E26" s="230"/>
      <c r="F26" s="162">
        <f>SUM(F8:F25)</f>
        <v>18</v>
      </c>
      <c r="G26" s="162">
        <f>SUM(G8:G25)</f>
        <v>523</v>
      </c>
    </row>
    <row r="27" spans="1:7" ht="28.5" x14ac:dyDescent="0.25">
      <c r="A27" s="39" t="s">
        <v>18</v>
      </c>
      <c r="B27" s="32" t="s">
        <v>341</v>
      </c>
      <c r="C27" s="88" t="s">
        <v>615</v>
      </c>
      <c r="D27" s="90" t="s">
        <v>617</v>
      </c>
      <c r="E27" s="31">
        <v>35</v>
      </c>
      <c r="F27" s="31">
        <v>1</v>
      </c>
      <c r="G27" s="32">
        <v>35</v>
      </c>
    </row>
    <row r="28" spans="1:7" ht="28.5" x14ac:dyDescent="0.25">
      <c r="A28" s="39" t="s">
        <v>18</v>
      </c>
      <c r="B28" s="32" t="s">
        <v>486</v>
      </c>
      <c r="C28" s="88" t="s">
        <v>615</v>
      </c>
      <c r="D28" s="90" t="s">
        <v>617</v>
      </c>
      <c r="E28" s="31">
        <v>35</v>
      </c>
      <c r="F28" s="31">
        <v>1</v>
      </c>
      <c r="G28" s="32">
        <v>21</v>
      </c>
    </row>
    <row r="29" spans="1:7" ht="28.5" x14ac:dyDescent="0.25">
      <c r="A29" s="57" t="s">
        <v>309</v>
      </c>
      <c r="B29" s="54" t="s">
        <v>310</v>
      </c>
      <c r="C29" s="54" t="s">
        <v>616</v>
      </c>
      <c r="D29" s="54" t="s">
        <v>311</v>
      </c>
      <c r="E29" s="54">
        <v>11</v>
      </c>
      <c r="F29" s="55">
        <v>1</v>
      </c>
      <c r="G29" s="55">
        <v>2</v>
      </c>
    </row>
    <row r="30" spans="1:7" ht="28.5" x14ac:dyDescent="0.25">
      <c r="A30" s="57" t="s">
        <v>413</v>
      </c>
      <c r="B30" s="54" t="s">
        <v>160</v>
      </c>
      <c r="C30" s="54" t="s">
        <v>616</v>
      </c>
      <c r="D30" s="54" t="s">
        <v>304</v>
      </c>
      <c r="E30" s="54">
        <v>8</v>
      </c>
      <c r="F30" s="55">
        <v>1</v>
      </c>
      <c r="G30" s="122">
        <v>3</v>
      </c>
    </row>
    <row r="31" spans="1:7" ht="28.5" x14ac:dyDescent="0.25">
      <c r="A31" s="57" t="s">
        <v>417</v>
      </c>
      <c r="B31" s="54" t="s">
        <v>306</v>
      </c>
      <c r="C31" s="54" t="s">
        <v>616</v>
      </c>
      <c r="D31" s="54" t="s">
        <v>308</v>
      </c>
      <c r="E31" s="54">
        <v>3</v>
      </c>
      <c r="F31" s="55">
        <v>0</v>
      </c>
      <c r="G31" s="55">
        <v>1</v>
      </c>
    </row>
    <row r="32" spans="1:7" ht="28.5" x14ac:dyDescent="0.25">
      <c r="A32" s="57" t="s">
        <v>315</v>
      </c>
      <c r="B32" s="54" t="s">
        <v>316</v>
      </c>
      <c r="C32" s="54" t="s">
        <v>616</v>
      </c>
      <c r="D32" s="54" t="s">
        <v>318</v>
      </c>
      <c r="E32" s="54">
        <v>6</v>
      </c>
      <c r="F32" s="55">
        <v>1</v>
      </c>
      <c r="G32" s="55">
        <v>4</v>
      </c>
    </row>
    <row r="33" spans="1:7" ht="42.75" x14ac:dyDescent="0.25">
      <c r="A33" s="57" t="s">
        <v>312</v>
      </c>
      <c r="B33" s="54" t="s">
        <v>158</v>
      </c>
      <c r="C33" s="54" t="s">
        <v>616</v>
      </c>
      <c r="D33" s="54" t="s">
        <v>314</v>
      </c>
      <c r="E33" s="54">
        <v>10</v>
      </c>
      <c r="F33" s="55">
        <v>1</v>
      </c>
      <c r="G33" s="55">
        <v>5</v>
      </c>
    </row>
    <row r="34" spans="1:7" ht="28.5" x14ac:dyDescent="0.25">
      <c r="A34" s="57" t="s">
        <v>298</v>
      </c>
      <c r="B34" s="54" t="s">
        <v>299</v>
      </c>
      <c r="C34" s="54" t="s">
        <v>616</v>
      </c>
      <c r="D34" s="54" t="s">
        <v>302</v>
      </c>
      <c r="E34" s="54">
        <v>2</v>
      </c>
      <c r="F34" s="55">
        <v>1</v>
      </c>
      <c r="G34" s="122">
        <v>1</v>
      </c>
    </row>
    <row r="35" spans="1:7" ht="28.5" x14ac:dyDescent="0.25">
      <c r="A35" s="57" t="s">
        <v>319</v>
      </c>
      <c r="B35" s="54" t="s">
        <v>320</v>
      </c>
      <c r="C35" s="54" t="s">
        <v>616</v>
      </c>
      <c r="D35" s="54" t="s">
        <v>321</v>
      </c>
      <c r="E35" s="54">
        <v>2</v>
      </c>
      <c r="F35" s="55">
        <v>0</v>
      </c>
      <c r="G35" s="55">
        <v>1</v>
      </c>
    </row>
    <row r="36" spans="1:7" ht="28.5" x14ac:dyDescent="0.25">
      <c r="A36" s="57" t="s">
        <v>319</v>
      </c>
      <c r="B36" s="54" t="s">
        <v>320</v>
      </c>
      <c r="C36" s="54" t="s">
        <v>616</v>
      </c>
      <c r="D36" s="54" t="s">
        <v>321</v>
      </c>
      <c r="E36" s="54">
        <v>9</v>
      </c>
      <c r="F36" s="55">
        <v>0</v>
      </c>
      <c r="G36" s="55">
        <v>1</v>
      </c>
    </row>
    <row r="37" spans="1:7" x14ac:dyDescent="0.25">
      <c r="A37" s="196"/>
      <c r="B37" s="197"/>
      <c r="C37" s="197"/>
      <c r="D37" s="197"/>
      <c r="E37" s="198"/>
      <c r="F37" s="162">
        <f>SUM(F27:F36)</f>
        <v>7</v>
      </c>
      <c r="G37" s="162">
        <f>SUM(G27:G36)</f>
        <v>74</v>
      </c>
    </row>
    <row r="38" spans="1:7" ht="28.5" x14ac:dyDescent="0.25">
      <c r="A38" s="149" t="s">
        <v>29</v>
      </c>
      <c r="B38" s="31" t="s">
        <v>28</v>
      </c>
      <c r="C38" s="88" t="s">
        <v>615</v>
      </c>
      <c r="D38" s="90" t="s">
        <v>340</v>
      </c>
      <c r="E38" s="31">
        <v>35</v>
      </c>
      <c r="F38" s="31">
        <v>1</v>
      </c>
      <c r="G38" s="47">
        <v>37</v>
      </c>
    </row>
    <row r="39" spans="1:7" ht="28.5" x14ac:dyDescent="0.25">
      <c r="A39" s="149" t="s">
        <v>29</v>
      </c>
      <c r="B39" s="31" t="s">
        <v>28</v>
      </c>
      <c r="C39" s="88" t="s">
        <v>615</v>
      </c>
      <c r="D39" s="90" t="s">
        <v>340</v>
      </c>
      <c r="E39" s="31">
        <v>35</v>
      </c>
      <c r="F39" s="31">
        <v>1</v>
      </c>
      <c r="G39" s="47">
        <v>30</v>
      </c>
    </row>
    <row r="40" spans="1:7" ht="28.5" x14ac:dyDescent="0.25">
      <c r="A40" s="149" t="s">
        <v>29</v>
      </c>
      <c r="B40" s="31" t="s">
        <v>28</v>
      </c>
      <c r="C40" s="88" t="s">
        <v>615</v>
      </c>
      <c r="D40" s="90" t="s">
        <v>340</v>
      </c>
      <c r="E40" s="31">
        <v>35</v>
      </c>
      <c r="F40" s="31">
        <v>1</v>
      </c>
      <c r="G40" s="47">
        <v>29</v>
      </c>
    </row>
    <row r="41" spans="1:7" ht="28.5" x14ac:dyDescent="0.25">
      <c r="A41" s="149" t="s">
        <v>29</v>
      </c>
      <c r="B41" s="31" t="s">
        <v>28</v>
      </c>
      <c r="C41" s="88" t="s">
        <v>615</v>
      </c>
      <c r="D41" s="90" t="s">
        <v>340</v>
      </c>
      <c r="E41" s="31">
        <v>35</v>
      </c>
      <c r="F41" s="31">
        <v>1</v>
      </c>
      <c r="G41" s="47">
        <v>26</v>
      </c>
    </row>
    <row r="42" spans="1:7" ht="28.5" x14ac:dyDescent="0.25">
      <c r="A42" s="149" t="s">
        <v>29</v>
      </c>
      <c r="B42" s="31" t="s">
        <v>28</v>
      </c>
      <c r="C42" s="88" t="s">
        <v>615</v>
      </c>
      <c r="D42" s="90" t="s">
        <v>340</v>
      </c>
      <c r="E42" s="31">
        <v>35</v>
      </c>
      <c r="F42" s="31">
        <v>1</v>
      </c>
      <c r="G42" s="47">
        <v>30</v>
      </c>
    </row>
    <row r="43" spans="1:7" ht="28.5" x14ac:dyDescent="0.25">
      <c r="A43" s="149" t="s">
        <v>29</v>
      </c>
      <c r="B43" s="31" t="s">
        <v>28</v>
      </c>
      <c r="C43" s="88" t="s">
        <v>615</v>
      </c>
      <c r="D43" s="90" t="s">
        <v>340</v>
      </c>
      <c r="E43" s="31">
        <v>35</v>
      </c>
      <c r="F43" s="31">
        <v>1</v>
      </c>
      <c r="G43" s="47">
        <v>35</v>
      </c>
    </row>
    <row r="44" spans="1:7" ht="28.5" x14ac:dyDescent="0.25">
      <c r="A44" s="149" t="s">
        <v>29</v>
      </c>
      <c r="B44" s="31" t="s">
        <v>28</v>
      </c>
      <c r="C44" s="88" t="s">
        <v>615</v>
      </c>
      <c r="D44" s="90" t="s">
        <v>340</v>
      </c>
      <c r="E44" s="31">
        <v>35</v>
      </c>
      <c r="F44" s="31">
        <v>1</v>
      </c>
      <c r="G44" s="47">
        <v>21</v>
      </c>
    </row>
    <row r="45" spans="1:7" ht="28.5" x14ac:dyDescent="0.25">
      <c r="A45" s="149" t="s">
        <v>29</v>
      </c>
      <c r="B45" s="31" t="s">
        <v>28</v>
      </c>
      <c r="C45" s="88" t="s">
        <v>615</v>
      </c>
      <c r="D45" s="90" t="s">
        <v>340</v>
      </c>
      <c r="E45" s="31">
        <v>35</v>
      </c>
      <c r="F45" s="31">
        <v>1</v>
      </c>
      <c r="G45" s="47">
        <v>27</v>
      </c>
    </row>
    <row r="46" spans="1:7" ht="28.5" x14ac:dyDescent="0.25">
      <c r="A46" s="149" t="s">
        <v>29</v>
      </c>
      <c r="B46" s="31" t="s">
        <v>28</v>
      </c>
      <c r="C46" s="88" t="s">
        <v>615</v>
      </c>
      <c r="D46" s="90" t="s">
        <v>340</v>
      </c>
      <c r="E46" s="31">
        <v>35</v>
      </c>
      <c r="F46" s="31">
        <v>1</v>
      </c>
      <c r="G46" s="47">
        <v>23</v>
      </c>
    </row>
    <row r="47" spans="1:7" ht="28.5" x14ac:dyDescent="0.25">
      <c r="A47" s="149" t="s">
        <v>29</v>
      </c>
      <c r="B47" s="31" t="s">
        <v>28</v>
      </c>
      <c r="C47" s="88" t="s">
        <v>615</v>
      </c>
      <c r="D47" s="90" t="s">
        <v>340</v>
      </c>
      <c r="E47" s="31">
        <v>35</v>
      </c>
      <c r="F47" s="31">
        <v>1</v>
      </c>
      <c r="G47" s="47">
        <v>27</v>
      </c>
    </row>
    <row r="48" spans="1:7" ht="28.5" x14ac:dyDescent="0.25">
      <c r="A48" s="149" t="s">
        <v>29</v>
      </c>
      <c r="B48" s="31" t="s">
        <v>28</v>
      </c>
      <c r="C48" s="88" t="s">
        <v>615</v>
      </c>
      <c r="D48" s="90" t="s">
        <v>340</v>
      </c>
      <c r="E48" s="31">
        <v>35</v>
      </c>
      <c r="F48" s="31">
        <v>1</v>
      </c>
      <c r="G48" s="47">
        <v>24</v>
      </c>
    </row>
    <row r="49" spans="1:7" ht="28.5" x14ac:dyDescent="0.25">
      <c r="A49" s="149" t="s">
        <v>29</v>
      </c>
      <c r="B49" s="31" t="s">
        <v>28</v>
      </c>
      <c r="C49" s="88" t="s">
        <v>615</v>
      </c>
      <c r="D49" s="90" t="s">
        <v>340</v>
      </c>
      <c r="E49" s="31">
        <v>35</v>
      </c>
      <c r="F49" s="31">
        <v>1</v>
      </c>
      <c r="G49" s="47">
        <v>31</v>
      </c>
    </row>
    <row r="50" spans="1:7" ht="28.5" x14ac:dyDescent="0.25">
      <c r="A50" s="149" t="s">
        <v>29</v>
      </c>
      <c r="B50" s="31" t="s">
        <v>28</v>
      </c>
      <c r="C50" s="88" t="s">
        <v>615</v>
      </c>
      <c r="D50" s="90" t="s">
        <v>340</v>
      </c>
      <c r="E50" s="31">
        <v>35</v>
      </c>
      <c r="F50" s="31">
        <v>1</v>
      </c>
      <c r="G50" s="47">
        <v>26</v>
      </c>
    </row>
    <row r="51" spans="1:7" ht="28.5" x14ac:dyDescent="0.25">
      <c r="A51" s="149" t="s">
        <v>29</v>
      </c>
      <c r="B51" s="31" t="s">
        <v>28</v>
      </c>
      <c r="C51" s="88" t="s">
        <v>615</v>
      </c>
      <c r="D51" s="90" t="s">
        <v>340</v>
      </c>
      <c r="E51" s="31">
        <v>35</v>
      </c>
      <c r="F51" s="31">
        <v>1</v>
      </c>
      <c r="G51" s="47">
        <v>26</v>
      </c>
    </row>
    <row r="52" spans="1:7" ht="28.5" x14ac:dyDescent="0.25">
      <c r="A52" s="149" t="s">
        <v>29</v>
      </c>
      <c r="B52" s="31" t="s">
        <v>28</v>
      </c>
      <c r="C52" s="88" t="s">
        <v>615</v>
      </c>
      <c r="D52" s="90" t="s">
        <v>340</v>
      </c>
      <c r="E52" s="31">
        <v>35</v>
      </c>
      <c r="F52" s="31">
        <v>1</v>
      </c>
      <c r="G52" s="47">
        <v>33</v>
      </c>
    </row>
    <row r="53" spans="1:7" ht="28.5" x14ac:dyDescent="0.25">
      <c r="A53" s="149" t="s">
        <v>29</v>
      </c>
      <c r="B53" s="31" t="s">
        <v>28</v>
      </c>
      <c r="C53" s="88" t="s">
        <v>615</v>
      </c>
      <c r="D53" s="90" t="s">
        <v>340</v>
      </c>
      <c r="E53" s="31">
        <v>35</v>
      </c>
      <c r="F53" s="31">
        <v>1</v>
      </c>
      <c r="G53" s="47">
        <v>30</v>
      </c>
    </row>
    <row r="54" spans="1:7" ht="28.5" x14ac:dyDescent="0.25">
      <c r="A54" s="149" t="s">
        <v>29</v>
      </c>
      <c r="B54" s="31" t="s">
        <v>28</v>
      </c>
      <c r="C54" s="88" t="s">
        <v>615</v>
      </c>
      <c r="D54" s="90" t="s">
        <v>340</v>
      </c>
      <c r="E54" s="31">
        <v>35</v>
      </c>
      <c r="F54" s="31">
        <v>1</v>
      </c>
      <c r="G54" s="47">
        <v>22</v>
      </c>
    </row>
    <row r="55" spans="1:7" ht="28.5" x14ac:dyDescent="0.25">
      <c r="A55" s="149" t="s">
        <v>29</v>
      </c>
      <c r="B55" s="31" t="s">
        <v>28</v>
      </c>
      <c r="C55" s="88" t="s">
        <v>615</v>
      </c>
      <c r="D55" s="90" t="s">
        <v>340</v>
      </c>
      <c r="E55" s="31">
        <v>35</v>
      </c>
      <c r="F55" s="31">
        <v>1</v>
      </c>
      <c r="G55" s="47">
        <v>28</v>
      </c>
    </row>
    <row r="56" spans="1:7" ht="28.5" x14ac:dyDescent="0.25">
      <c r="A56" s="149" t="s">
        <v>29</v>
      </c>
      <c r="B56" s="31" t="s">
        <v>28</v>
      </c>
      <c r="C56" s="88" t="s">
        <v>615</v>
      </c>
      <c r="D56" s="90" t="s">
        <v>340</v>
      </c>
      <c r="E56" s="31">
        <v>35</v>
      </c>
      <c r="F56" s="31">
        <v>1</v>
      </c>
      <c r="G56" s="47">
        <v>28</v>
      </c>
    </row>
    <row r="57" spans="1:7" ht="28.5" x14ac:dyDescent="0.25">
      <c r="A57" s="149" t="s">
        <v>29</v>
      </c>
      <c r="B57" s="31" t="s">
        <v>28</v>
      </c>
      <c r="C57" s="88" t="s">
        <v>615</v>
      </c>
      <c r="D57" s="90" t="s">
        <v>340</v>
      </c>
      <c r="E57" s="31">
        <v>35</v>
      </c>
      <c r="F57" s="31">
        <v>1</v>
      </c>
      <c r="G57" s="47">
        <v>32</v>
      </c>
    </row>
    <row r="58" spans="1:7" ht="28.5" x14ac:dyDescent="0.25">
      <c r="A58" s="149" t="s">
        <v>29</v>
      </c>
      <c r="B58" s="31" t="s">
        <v>28</v>
      </c>
      <c r="C58" s="88" t="s">
        <v>615</v>
      </c>
      <c r="D58" s="90" t="s">
        <v>340</v>
      </c>
      <c r="E58" s="31">
        <v>35</v>
      </c>
      <c r="F58" s="31">
        <v>1</v>
      </c>
      <c r="G58" s="47">
        <v>34</v>
      </c>
    </row>
    <row r="59" spans="1:7" ht="28.5" x14ac:dyDescent="0.25">
      <c r="A59" s="149" t="s">
        <v>29</v>
      </c>
      <c r="B59" s="31" t="s">
        <v>28</v>
      </c>
      <c r="C59" s="88" t="s">
        <v>615</v>
      </c>
      <c r="D59" s="90" t="s">
        <v>340</v>
      </c>
      <c r="E59" s="31">
        <v>35</v>
      </c>
      <c r="F59" s="31">
        <v>1</v>
      </c>
      <c r="G59" s="47">
        <v>34</v>
      </c>
    </row>
    <row r="60" spans="1:7" ht="28.5" x14ac:dyDescent="0.25">
      <c r="A60" s="149" t="s">
        <v>29</v>
      </c>
      <c r="B60" s="31" t="s">
        <v>28</v>
      </c>
      <c r="C60" s="88" t="s">
        <v>615</v>
      </c>
      <c r="D60" s="90" t="s">
        <v>340</v>
      </c>
      <c r="E60" s="31">
        <v>35</v>
      </c>
      <c r="F60" s="31">
        <v>1</v>
      </c>
      <c r="G60" s="47">
        <v>32</v>
      </c>
    </row>
    <row r="61" spans="1:7" ht="28.5" x14ac:dyDescent="0.25">
      <c r="A61" s="149" t="s">
        <v>29</v>
      </c>
      <c r="B61" s="31" t="s">
        <v>28</v>
      </c>
      <c r="C61" s="88" t="s">
        <v>615</v>
      </c>
      <c r="D61" s="90" t="s">
        <v>340</v>
      </c>
      <c r="E61" s="31">
        <v>35</v>
      </c>
      <c r="F61" s="31">
        <v>1</v>
      </c>
      <c r="G61" s="47">
        <v>21</v>
      </c>
    </row>
    <row r="62" spans="1:7" ht="28.5" x14ac:dyDescent="0.25">
      <c r="A62" s="149" t="s">
        <v>29</v>
      </c>
      <c r="B62" s="31" t="s">
        <v>28</v>
      </c>
      <c r="C62" s="88" t="s">
        <v>615</v>
      </c>
      <c r="D62" s="90" t="s">
        <v>340</v>
      </c>
      <c r="E62" s="31">
        <v>35</v>
      </c>
      <c r="F62" s="31">
        <v>1</v>
      </c>
      <c r="G62" s="47">
        <v>30</v>
      </c>
    </row>
    <row r="63" spans="1:7" ht="28.5" x14ac:dyDescent="0.25">
      <c r="A63" s="149" t="s">
        <v>29</v>
      </c>
      <c r="B63" s="31" t="s">
        <v>28</v>
      </c>
      <c r="C63" s="88" t="s">
        <v>615</v>
      </c>
      <c r="D63" s="90" t="s">
        <v>340</v>
      </c>
      <c r="E63" s="31">
        <v>35</v>
      </c>
      <c r="F63" s="31">
        <v>1</v>
      </c>
      <c r="G63" s="47">
        <v>39</v>
      </c>
    </row>
    <row r="64" spans="1:7" ht="28.5" x14ac:dyDescent="0.25">
      <c r="A64" s="149" t="s">
        <v>29</v>
      </c>
      <c r="B64" s="31" t="s">
        <v>28</v>
      </c>
      <c r="C64" s="88" t="s">
        <v>615</v>
      </c>
      <c r="D64" s="90" t="s">
        <v>340</v>
      </c>
      <c r="E64" s="31">
        <v>35</v>
      </c>
      <c r="F64" s="31">
        <v>1</v>
      </c>
      <c r="G64" s="47">
        <v>25</v>
      </c>
    </row>
    <row r="65" spans="1:7" ht="28.5" x14ac:dyDescent="0.25">
      <c r="A65" s="149" t="s">
        <v>29</v>
      </c>
      <c r="B65" s="31" t="s">
        <v>28</v>
      </c>
      <c r="C65" s="88" t="s">
        <v>615</v>
      </c>
      <c r="D65" s="90" t="s">
        <v>340</v>
      </c>
      <c r="E65" s="31">
        <v>35</v>
      </c>
      <c r="F65" s="31">
        <v>1</v>
      </c>
      <c r="G65" s="47">
        <v>25</v>
      </c>
    </row>
    <row r="66" spans="1:7" ht="28.5" x14ac:dyDescent="0.25">
      <c r="A66" s="149" t="s">
        <v>29</v>
      </c>
      <c r="B66" s="31" t="s">
        <v>28</v>
      </c>
      <c r="C66" s="88" t="s">
        <v>615</v>
      </c>
      <c r="D66" s="90" t="s">
        <v>340</v>
      </c>
      <c r="E66" s="31">
        <v>35</v>
      </c>
      <c r="F66" s="31">
        <v>1</v>
      </c>
      <c r="G66" s="47">
        <v>30</v>
      </c>
    </row>
    <row r="67" spans="1:7" ht="28.5" x14ac:dyDescent="0.25">
      <c r="A67" s="149" t="s">
        <v>29</v>
      </c>
      <c r="B67" s="31" t="s">
        <v>28</v>
      </c>
      <c r="C67" s="88" t="s">
        <v>615</v>
      </c>
      <c r="D67" s="90" t="s">
        <v>340</v>
      </c>
      <c r="E67" s="31">
        <v>35</v>
      </c>
      <c r="F67" s="31">
        <v>1</v>
      </c>
      <c r="G67" s="47">
        <v>33</v>
      </c>
    </row>
    <row r="68" spans="1:7" ht="28.5" x14ac:dyDescent="0.25">
      <c r="A68" s="149" t="s">
        <v>29</v>
      </c>
      <c r="B68" s="31" t="s">
        <v>28</v>
      </c>
      <c r="C68" s="88" t="s">
        <v>615</v>
      </c>
      <c r="D68" s="90" t="s">
        <v>340</v>
      </c>
      <c r="E68" s="31">
        <v>35</v>
      </c>
      <c r="F68" s="31">
        <v>1</v>
      </c>
      <c r="G68" s="47">
        <v>26</v>
      </c>
    </row>
    <row r="69" spans="1:7" ht="28.5" x14ac:dyDescent="0.25">
      <c r="A69" s="149" t="s">
        <v>29</v>
      </c>
      <c r="B69" s="31" t="s">
        <v>28</v>
      </c>
      <c r="C69" s="88" t="s">
        <v>615</v>
      </c>
      <c r="D69" s="90" t="s">
        <v>340</v>
      </c>
      <c r="E69" s="31">
        <v>35</v>
      </c>
      <c r="F69" s="31">
        <v>1</v>
      </c>
      <c r="G69" s="47">
        <v>31</v>
      </c>
    </row>
    <row r="70" spans="1:7" ht="28.5" x14ac:dyDescent="0.25">
      <c r="A70" s="149" t="s">
        <v>29</v>
      </c>
      <c r="B70" s="31" t="s">
        <v>28</v>
      </c>
      <c r="C70" s="88" t="s">
        <v>615</v>
      </c>
      <c r="D70" s="90" t="s">
        <v>340</v>
      </c>
      <c r="E70" s="31">
        <v>35</v>
      </c>
      <c r="F70" s="31">
        <v>1</v>
      </c>
      <c r="G70" s="47">
        <v>28</v>
      </c>
    </row>
    <row r="71" spans="1:7" ht="28.5" x14ac:dyDescent="0.25">
      <c r="A71" s="149" t="s">
        <v>29</v>
      </c>
      <c r="B71" s="31" t="s">
        <v>28</v>
      </c>
      <c r="C71" s="88" t="s">
        <v>615</v>
      </c>
      <c r="D71" s="90" t="s">
        <v>340</v>
      </c>
      <c r="E71" s="31">
        <v>35</v>
      </c>
      <c r="F71" s="31">
        <v>1</v>
      </c>
      <c r="G71" s="47">
        <v>27</v>
      </c>
    </row>
    <row r="72" spans="1:7" ht="28.5" x14ac:dyDescent="0.25">
      <c r="A72" s="149" t="s">
        <v>29</v>
      </c>
      <c r="B72" s="31" t="s">
        <v>28</v>
      </c>
      <c r="C72" s="88" t="s">
        <v>615</v>
      </c>
      <c r="D72" s="90" t="s">
        <v>340</v>
      </c>
      <c r="E72" s="31">
        <v>35</v>
      </c>
      <c r="F72" s="31">
        <v>1</v>
      </c>
      <c r="G72" s="47">
        <v>25</v>
      </c>
    </row>
    <row r="73" spans="1:7" ht="28.5" x14ac:dyDescent="0.25">
      <c r="A73" s="149" t="s">
        <v>29</v>
      </c>
      <c r="B73" s="31" t="s">
        <v>28</v>
      </c>
      <c r="C73" s="88" t="s">
        <v>615</v>
      </c>
      <c r="D73" s="90" t="s">
        <v>340</v>
      </c>
      <c r="E73" s="31">
        <v>35</v>
      </c>
      <c r="F73" s="31">
        <v>1</v>
      </c>
      <c r="G73" s="47">
        <v>30</v>
      </c>
    </row>
    <row r="74" spans="1:7" ht="28.5" x14ac:dyDescent="0.25">
      <c r="A74" s="149" t="s">
        <v>29</v>
      </c>
      <c r="B74" s="31" t="s">
        <v>28</v>
      </c>
      <c r="C74" s="88" t="s">
        <v>615</v>
      </c>
      <c r="D74" s="90" t="s">
        <v>340</v>
      </c>
      <c r="E74" s="31">
        <v>35</v>
      </c>
      <c r="F74" s="31">
        <v>1</v>
      </c>
      <c r="G74" s="47">
        <v>27</v>
      </c>
    </row>
    <row r="75" spans="1:7" ht="28.5" x14ac:dyDescent="0.25">
      <c r="A75" s="149" t="s">
        <v>29</v>
      </c>
      <c r="B75" s="31" t="s">
        <v>28</v>
      </c>
      <c r="C75" s="88" t="s">
        <v>615</v>
      </c>
      <c r="D75" s="90" t="s">
        <v>340</v>
      </c>
      <c r="E75" s="31">
        <v>35</v>
      </c>
      <c r="F75" s="31">
        <v>1</v>
      </c>
      <c r="G75" s="47">
        <v>24</v>
      </c>
    </row>
    <row r="76" spans="1:7" ht="28.5" x14ac:dyDescent="0.25">
      <c r="A76" s="149" t="s">
        <v>29</v>
      </c>
      <c r="B76" s="31" t="s">
        <v>28</v>
      </c>
      <c r="C76" s="88" t="s">
        <v>615</v>
      </c>
      <c r="D76" s="90" t="s">
        <v>340</v>
      </c>
      <c r="E76" s="31">
        <v>35</v>
      </c>
      <c r="F76" s="31">
        <v>1</v>
      </c>
      <c r="G76" s="47">
        <v>23</v>
      </c>
    </row>
    <row r="77" spans="1:7" ht="28.5" x14ac:dyDescent="0.25">
      <c r="A77" s="149" t="s">
        <v>29</v>
      </c>
      <c r="B77" s="31" t="s">
        <v>28</v>
      </c>
      <c r="C77" s="88" t="s">
        <v>615</v>
      </c>
      <c r="D77" s="90" t="s">
        <v>340</v>
      </c>
      <c r="E77" s="31">
        <v>35</v>
      </c>
      <c r="F77" s="31">
        <v>1</v>
      </c>
      <c r="G77" s="47">
        <v>33</v>
      </c>
    </row>
    <row r="78" spans="1:7" ht="28.5" x14ac:dyDescent="0.25">
      <c r="A78" s="149" t="s">
        <v>29</v>
      </c>
      <c r="B78" s="31" t="s">
        <v>28</v>
      </c>
      <c r="C78" s="88" t="s">
        <v>615</v>
      </c>
      <c r="D78" s="90" t="s">
        <v>340</v>
      </c>
      <c r="E78" s="31">
        <v>35</v>
      </c>
      <c r="F78" s="31">
        <v>1</v>
      </c>
      <c r="G78" s="47">
        <v>35</v>
      </c>
    </row>
    <row r="79" spans="1:7" ht="28.5" x14ac:dyDescent="0.25">
      <c r="A79" s="156" t="s">
        <v>29</v>
      </c>
      <c r="B79" s="31" t="s">
        <v>28</v>
      </c>
      <c r="C79" s="88" t="s">
        <v>615</v>
      </c>
      <c r="D79" s="90" t="s">
        <v>340</v>
      </c>
      <c r="E79" s="31">
        <v>35</v>
      </c>
      <c r="F79" s="31">
        <v>1</v>
      </c>
      <c r="G79" s="88">
        <v>20</v>
      </c>
    </row>
    <row r="80" spans="1:7" ht="28.5" x14ac:dyDescent="0.25">
      <c r="A80" s="156" t="s">
        <v>29</v>
      </c>
      <c r="B80" s="31" t="s">
        <v>28</v>
      </c>
      <c r="C80" s="88" t="s">
        <v>615</v>
      </c>
      <c r="D80" s="90" t="s">
        <v>340</v>
      </c>
      <c r="E80" s="31">
        <v>35</v>
      </c>
      <c r="F80" s="31">
        <v>1</v>
      </c>
      <c r="G80" s="88">
        <v>22</v>
      </c>
    </row>
    <row r="81" spans="1:7" ht="28.5" x14ac:dyDescent="0.25">
      <c r="A81" s="156" t="s">
        <v>29</v>
      </c>
      <c r="B81" s="31" t="s">
        <v>28</v>
      </c>
      <c r="C81" s="88" t="s">
        <v>615</v>
      </c>
      <c r="D81" s="90" t="s">
        <v>340</v>
      </c>
      <c r="E81" s="31">
        <v>35</v>
      </c>
      <c r="F81" s="31">
        <v>1</v>
      </c>
      <c r="G81" s="88">
        <v>25</v>
      </c>
    </row>
    <row r="82" spans="1:7" ht="28.5" x14ac:dyDescent="0.25">
      <c r="A82" s="156" t="s">
        <v>29</v>
      </c>
      <c r="B82" s="31" t="s">
        <v>28</v>
      </c>
      <c r="C82" s="88" t="s">
        <v>615</v>
      </c>
      <c r="D82" s="90" t="s">
        <v>340</v>
      </c>
      <c r="E82" s="31">
        <v>35</v>
      </c>
      <c r="F82" s="31">
        <v>1</v>
      </c>
      <c r="G82" s="88">
        <v>20</v>
      </c>
    </row>
    <row r="83" spans="1:7" ht="28.5" x14ac:dyDescent="0.25">
      <c r="A83" s="156" t="s">
        <v>29</v>
      </c>
      <c r="B83" s="31" t="s">
        <v>28</v>
      </c>
      <c r="C83" s="88" t="s">
        <v>615</v>
      </c>
      <c r="D83" s="90" t="s">
        <v>340</v>
      </c>
      <c r="E83" s="31">
        <v>35</v>
      </c>
      <c r="F83" s="31">
        <v>1</v>
      </c>
      <c r="G83" s="88">
        <v>25</v>
      </c>
    </row>
    <row r="84" spans="1:7" ht="28.5" x14ac:dyDescent="0.25">
      <c r="A84" s="156" t="s">
        <v>29</v>
      </c>
      <c r="B84" s="31" t="s">
        <v>28</v>
      </c>
      <c r="C84" s="88" t="s">
        <v>615</v>
      </c>
      <c r="D84" s="90" t="s">
        <v>340</v>
      </c>
      <c r="E84" s="31">
        <v>35</v>
      </c>
      <c r="F84" s="31">
        <v>1</v>
      </c>
      <c r="G84" s="88">
        <v>25</v>
      </c>
    </row>
    <row r="85" spans="1:7" ht="28.5" x14ac:dyDescent="0.25">
      <c r="A85" s="156" t="s">
        <v>29</v>
      </c>
      <c r="B85" s="31" t="s">
        <v>28</v>
      </c>
      <c r="C85" s="88" t="s">
        <v>615</v>
      </c>
      <c r="D85" s="90" t="s">
        <v>340</v>
      </c>
      <c r="E85" s="31">
        <v>35</v>
      </c>
      <c r="F85" s="31">
        <v>1</v>
      </c>
      <c r="G85" s="88">
        <v>36</v>
      </c>
    </row>
    <row r="86" spans="1:7" ht="28.5" x14ac:dyDescent="0.25">
      <c r="A86" s="156" t="s">
        <v>29</v>
      </c>
      <c r="B86" s="31" t="s">
        <v>28</v>
      </c>
      <c r="C86" s="88" t="s">
        <v>615</v>
      </c>
      <c r="D86" s="90" t="s">
        <v>340</v>
      </c>
      <c r="E86" s="31">
        <v>35</v>
      </c>
      <c r="F86" s="31">
        <v>1</v>
      </c>
      <c r="G86" s="88">
        <v>33</v>
      </c>
    </row>
    <row r="87" spans="1:7" ht="28.5" x14ac:dyDescent="0.25">
      <c r="A87" s="156" t="s">
        <v>29</v>
      </c>
      <c r="B87" s="31" t="s">
        <v>28</v>
      </c>
      <c r="C87" s="88" t="s">
        <v>615</v>
      </c>
      <c r="D87" s="90" t="s">
        <v>340</v>
      </c>
      <c r="E87" s="31">
        <v>35</v>
      </c>
      <c r="F87" s="31">
        <v>1</v>
      </c>
      <c r="G87" s="88">
        <v>20</v>
      </c>
    </row>
    <row r="88" spans="1:7" ht="28.5" x14ac:dyDescent="0.25">
      <c r="A88" s="156" t="s">
        <v>29</v>
      </c>
      <c r="B88" s="31" t="s">
        <v>28</v>
      </c>
      <c r="C88" s="88" t="s">
        <v>615</v>
      </c>
      <c r="D88" s="90" t="s">
        <v>340</v>
      </c>
      <c r="E88" s="31">
        <v>35</v>
      </c>
      <c r="F88" s="31">
        <v>1</v>
      </c>
      <c r="G88" s="88">
        <v>22</v>
      </c>
    </row>
    <row r="89" spans="1:7" ht="28.5" x14ac:dyDescent="0.25">
      <c r="A89" s="156" t="s">
        <v>29</v>
      </c>
      <c r="B89" s="31" t="s">
        <v>28</v>
      </c>
      <c r="C89" s="88" t="s">
        <v>615</v>
      </c>
      <c r="D89" s="90" t="s">
        <v>340</v>
      </c>
      <c r="E89" s="31">
        <v>35</v>
      </c>
      <c r="F89" s="31">
        <v>1</v>
      </c>
      <c r="G89" s="88">
        <v>27</v>
      </c>
    </row>
    <row r="90" spans="1:7" ht="28.5" x14ac:dyDescent="0.25">
      <c r="A90" s="156" t="s">
        <v>29</v>
      </c>
      <c r="B90" s="31" t="s">
        <v>28</v>
      </c>
      <c r="C90" s="88" t="s">
        <v>615</v>
      </c>
      <c r="D90" s="90" t="s">
        <v>340</v>
      </c>
      <c r="E90" s="31">
        <v>35</v>
      </c>
      <c r="F90" s="31">
        <v>1</v>
      </c>
      <c r="G90" s="88">
        <v>25</v>
      </c>
    </row>
    <row r="91" spans="1:7" x14ac:dyDescent="0.25">
      <c r="A91" s="231"/>
      <c r="B91" s="232"/>
      <c r="C91" s="232"/>
      <c r="D91" s="232"/>
      <c r="E91" s="233"/>
      <c r="F91" s="162">
        <f>SUM(F38:F90)</f>
        <v>53</v>
      </c>
      <c r="G91" s="162">
        <f>SUM(G38:G90)</f>
        <v>1477</v>
      </c>
    </row>
    <row r="92" spans="1:7" ht="28.5" x14ac:dyDescent="0.25">
      <c r="A92" s="40" t="s">
        <v>231</v>
      </c>
      <c r="B92" s="2" t="s">
        <v>232</v>
      </c>
      <c r="C92" s="2" t="s">
        <v>239</v>
      </c>
      <c r="D92" s="41" t="s">
        <v>24</v>
      </c>
      <c r="E92" s="41">
        <v>1</v>
      </c>
      <c r="F92" s="41">
        <v>0</v>
      </c>
      <c r="G92" s="31">
        <v>1</v>
      </c>
    </row>
    <row r="93" spans="1:7" ht="28.5" x14ac:dyDescent="0.25">
      <c r="A93" s="39" t="s">
        <v>18</v>
      </c>
      <c r="B93" s="31" t="s">
        <v>156</v>
      </c>
      <c r="C93" s="88" t="s">
        <v>615</v>
      </c>
      <c r="D93" s="90" t="s">
        <v>24</v>
      </c>
      <c r="E93" s="31">
        <v>35</v>
      </c>
      <c r="F93" s="31">
        <v>1</v>
      </c>
      <c r="G93" s="32">
        <v>20</v>
      </c>
    </row>
    <row r="94" spans="1:7" ht="28.5" x14ac:dyDescent="0.25">
      <c r="A94" s="39" t="s">
        <v>18</v>
      </c>
      <c r="B94" s="31" t="s">
        <v>156</v>
      </c>
      <c r="C94" s="88" t="s">
        <v>615</v>
      </c>
      <c r="D94" s="90" t="s">
        <v>24</v>
      </c>
      <c r="E94" s="31">
        <v>35</v>
      </c>
      <c r="F94" s="31">
        <v>1</v>
      </c>
      <c r="G94" s="32">
        <v>20</v>
      </c>
    </row>
    <row r="95" spans="1:7" ht="28.5" x14ac:dyDescent="0.25">
      <c r="A95" s="39" t="s">
        <v>18</v>
      </c>
      <c r="B95" s="31" t="s">
        <v>326</v>
      </c>
      <c r="C95" s="88" t="s">
        <v>615</v>
      </c>
      <c r="D95" s="90" t="s">
        <v>24</v>
      </c>
      <c r="E95" s="31">
        <v>35</v>
      </c>
      <c r="F95" s="31">
        <v>1</v>
      </c>
      <c r="G95" s="32">
        <v>42</v>
      </c>
    </row>
    <row r="96" spans="1:7" ht="28.5" x14ac:dyDescent="0.25">
      <c r="A96" s="39" t="s">
        <v>18</v>
      </c>
      <c r="B96" s="31" t="s">
        <v>326</v>
      </c>
      <c r="C96" s="88" t="s">
        <v>615</v>
      </c>
      <c r="D96" s="90" t="s">
        <v>24</v>
      </c>
      <c r="E96" s="31">
        <v>35</v>
      </c>
      <c r="F96" s="31">
        <v>1</v>
      </c>
      <c r="G96" s="32">
        <v>34</v>
      </c>
    </row>
    <row r="97" spans="1:7" ht="28.5" x14ac:dyDescent="0.25">
      <c r="A97" s="39" t="s">
        <v>18</v>
      </c>
      <c r="B97" s="31" t="s">
        <v>26</v>
      </c>
      <c r="C97" s="88" t="s">
        <v>615</v>
      </c>
      <c r="D97" s="90" t="s">
        <v>24</v>
      </c>
      <c r="E97" s="31">
        <v>35</v>
      </c>
      <c r="F97" s="31">
        <v>1</v>
      </c>
      <c r="G97" s="32">
        <v>35</v>
      </c>
    </row>
    <row r="98" spans="1:7" ht="28.5" x14ac:dyDescent="0.25">
      <c r="A98" s="39" t="s">
        <v>18</v>
      </c>
      <c r="B98" s="31" t="s">
        <v>26</v>
      </c>
      <c r="C98" s="88" t="s">
        <v>615</v>
      </c>
      <c r="D98" s="90" t="s">
        <v>24</v>
      </c>
      <c r="E98" s="31">
        <v>35</v>
      </c>
      <c r="F98" s="31">
        <v>1</v>
      </c>
      <c r="G98" s="32">
        <v>32</v>
      </c>
    </row>
    <row r="99" spans="1:7" ht="28.5" x14ac:dyDescent="0.25">
      <c r="A99" s="39" t="s">
        <v>18</v>
      </c>
      <c r="B99" s="31" t="s">
        <v>156</v>
      </c>
      <c r="C99" s="88" t="s">
        <v>615</v>
      </c>
      <c r="D99" s="90" t="s">
        <v>24</v>
      </c>
      <c r="E99" s="31">
        <v>35</v>
      </c>
      <c r="F99" s="31">
        <v>1</v>
      </c>
      <c r="G99" s="32">
        <v>25</v>
      </c>
    </row>
    <row r="100" spans="1:7" ht="28.5" x14ac:dyDescent="0.25">
      <c r="A100" s="39" t="s">
        <v>18</v>
      </c>
      <c r="B100" s="32" t="s">
        <v>25</v>
      </c>
      <c r="C100" s="88" t="s">
        <v>615</v>
      </c>
      <c r="D100" s="90" t="s">
        <v>24</v>
      </c>
      <c r="E100" s="31">
        <v>35</v>
      </c>
      <c r="F100" s="31">
        <v>1</v>
      </c>
      <c r="G100" s="32">
        <v>27</v>
      </c>
    </row>
    <row r="101" spans="1:7" ht="28.5" x14ac:dyDescent="0.25">
      <c r="A101" s="39" t="s">
        <v>18</v>
      </c>
      <c r="B101" s="32" t="s">
        <v>25</v>
      </c>
      <c r="C101" s="88" t="s">
        <v>615</v>
      </c>
      <c r="D101" s="90" t="s">
        <v>24</v>
      </c>
      <c r="E101" s="31">
        <v>35</v>
      </c>
      <c r="F101" s="31">
        <v>1</v>
      </c>
      <c r="G101" s="32">
        <v>23</v>
      </c>
    </row>
    <row r="102" spans="1:7" ht="28.5" x14ac:dyDescent="0.25">
      <c r="A102" s="39" t="s">
        <v>18</v>
      </c>
      <c r="B102" s="31" t="s">
        <v>297</v>
      </c>
      <c r="C102" s="88" t="s">
        <v>615</v>
      </c>
      <c r="D102" s="90" t="s">
        <v>24</v>
      </c>
      <c r="E102" s="31">
        <v>35</v>
      </c>
      <c r="F102" s="31">
        <v>1</v>
      </c>
      <c r="G102" s="32">
        <v>31</v>
      </c>
    </row>
    <row r="103" spans="1:7" ht="28.5" x14ac:dyDescent="0.25">
      <c r="A103" s="39" t="s">
        <v>18</v>
      </c>
      <c r="B103" s="32" t="s">
        <v>27</v>
      </c>
      <c r="C103" s="88" t="s">
        <v>615</v>
      </c>
      <c r="D103" s="90" t="s">
        <v>24</v>
      </c>
      <c r="E103" s="31">
        <v>35</v>
      </c>
      <c r="F103" s="31">
        <v>1</v>
      </c>
      <c r="G103" s="32">
        <v>22</v>
      </c>
    </row>
    <row r="104" spans="1:7" ht="28.5" x14ac:dyDescent="0.25">
      <c r="A104" s="39" t="s">
        <v>18</v>
      </c>
      <c r="B104" s="31" t="s">
        <v>325</v>
      </c>
      <c r="C104" s="88" t="s">
        <v>615</v>
      </c>
      <c r="D104" s="90" t="s">
        <v>24</v>
      </c>
      <c r="E104" s="31">
        <v>35</v>
      </c>
      <c r="F104" s="31">
        <v>1</v>
      </c>
      <c r="G104" s="32">
        <v>25</v>
      </c>
    </row>
    <row r="105" spans="1:7" ht="28.5" x14ac:dyDescent="0.25">
      <c r="A105" s="39" t="s">
        <v>18</v>
      </c>
      <c r="B105" s="32" t="s">
        <v>27</v>
      </c>
      <c r="C105" s="88" t="s">
        <v>615</v>
      </c>
      <c r="D105" s="90" t="s">
        <v>24</v>
      </c>
      <c r="E105" s="31">
        <v>35</v>
      </c>
      <c r="F105" s="31">
        <v>1</v>
      </c>
      <c r="G105" s="32">
        <v>25</v>
      </c>
    </row>
    <row r="106" spans="1:7" ht="28.5" x14ac:dyDescent="0.25">
      <c r="A106" s="39" t="s">
        <v>18</v>
      </c>
      <c r="B106" s="31" t="s">
        <v>325</v>
      </c>
      <c r="C106" s="88" t="s">
        <v>615</v>
      </c>
      <c r="D106" s="90" t="s">
        <v>24</v>
      </c>
      <c r="E106" s="31">
        <v>35</v>
      </c>
      <c r="F106" s="31">
        <v>1</v>
      </c>
      <c r="G106" s="32">
        <v>36</v>
      </c>
    </row>
    <row r="107" spans="1:7" ht="28.5" x14ac:dyDescent="0.25">
      <c r="A107" s="39" t="s">
        <v>18</v>
      </c>
      <c r="B107" s="31" t="s">
        <v>327</v>
      </c>
      <c r="C107" s="88" t="s">
        <v>615</v>
      </c>
      <c r="D107" s="90" t="s">
        <v>24</v>
      </c>
      <c r="E107" s="31">
        <v>35</v>
      </c>
      <c r="F107" s="31">
        <v>1</v>
      </c>
      <c r="G107" s="32">
        <v>24</v>
      </c>
    </row>
    <row r="108" spans="1:7" ht="28.5" x14ac:dyDescent="0.25">
      <c r="A108" s="39" t="s">
        <v>18</v>
      </c>
      <c r="B108" s="31" t="s">
        <v>328</v>
      </c>
      <c r="C108" s="88" t="s">
        <v>615</v>
      </c>
      <c r="D108" s="90" t="s">
        <v>24</v>
      </c>
      <c r="E108" s="31">
        <v>35</v>
      </c>
      <c r="F108" s="31">
        <v>1</v>
      </c>
      <c r="G108" s="32">
        <v>25</v>
      </c>
    </row>
    <row r="109" spans="1:7" ht="28.5" x14ac:dyDescent="0.25">
      <c r="A109" s="39" t="s">
        <v>18</v>
      </c>
      <c r="B109" s="31" t="s">
        <v>26</v>
      </c>
      <c r="C109" s="88" t="s">
        <v>615</v>
      </c>
      <c r="D109" s="90" t="s">
        <v>24</v>
      </c>
      <c r="E109" s="31">
        <v>35</v>
      </c>
      <c r="F109" s="31">
        <v>1</v>
      </c>
      <c r="G109" s="32">
        <v>25</v>
      </c>
    </row>
    <row r="110" spans="1:7" ht="28.5" x14ac:dyDescent="0.25">
      <c r="A110" s="39" t="s">
        <v>18</v>
      </c>
      <c r="B110" s="31" t="s">
        <v>328</v>
      </c>
      <c r="C110" s="88" t="s">
        <v>615</v>
      </c>
      <c r="D110" s="90" t="s">
        <v>24</v>
      </c>
      <c r="E110" s="31">
        <v>35</v>
      </c>
      <c r="F110" s="31">
        <v>1</v>
      </c>
      <c r="G110" s="32">
        <v>24</v>
      </c>
    </row>
    <row r="111" spans="1:7" ht="28.5" x14ac:dyDescent="0.25">
      <c r="A111" s="39" t="s">
        <v>18</v>
      </c>
      <c r="B111" s="31" t="s">
        <v>327</v>
      </c>
      <c r="C111" s="88" t="s">
        <v>615</v>
      </c>
      <c r="D111" s="90" t="s">
        <v>24</v>
      </c>
      <c r="E111" s="31">
        <v>35</v>
      </c>
      <c r="F111" s="31">
        <v>1</v>
      </c>
      <c r="G111" s="32">
        <v>25</v>
      </c>
    </row>
    <row r="112" spans="1:7" ht="28.5" x14ac:dyDescent="0.25">
      <c r="A112" s="39" t="s">
        <v>18</v>
      </c>
      <c r="B112" s="31" t="s">
        <v>327</v>
      </c>
      <c r="C112" s="88" t="s">
        <v>615</v>
      </c>
      <c r="D112" s="90" t="s">
        <v>24</v>
      </c>
      <c r="E112" s="31">
        <v>35</v>
      </c>
      <c r="F112" s="31">
        <v>1</v>
      </c>
      <c r="G112" s="32">
        <v>25</v>
      </c>
    </row>
    <row r="113" spans="1:7" ht="28.5" x14ac:dyDescent="0.25">
      <c r="A113" s="39" t="s">
        <v>18</v>
      </c>
      <c r="B113" s="31" t="s">
        <v>297</v>
      </c>
      <c r="C113" s="88" t="s">
        <v>615</v>
      </c>
      <c r="D113" s="90" t="s">
        <v>24</v>
      </c>
      <c r="E113" s="31">
        <v>35</v>
      </c>
      <c r="F113" s="31">
        <v>1</v>
      </c>
      <c r="G113" s="32">
        <v>29</v>
      </c>
    </row>
    <row r="114" spans="1:7" ht="28.5" x14ac:dyDescent="0.25">
      <c r="A114" s="39" t="s">
        <v>18</v>
      </c>
      <c r="B114" s="31" t="s">
        <v>481</v>
      </c>
      <c r="C114" s="88" t="s">
        <v>615</v>
      </c>
      <c r="D114" s="90" t="s">
        <v>24</v>
      </c>
      <c r="E114" s="31">
        <v>35</v>
      </c>
      <c r="F114" s="31">
        <v>1</v>
      </c>
      <c r="G114" s="32">
        <v>21</v>
      </c>
    </row>
    <row r="115" spans="1:7" ht="28.5" x14ac:dyDescent="0.25">
      <c r="A115" s="39" t="s">
        <v>18</v>
      </c>
      <c r="B115" s="32" t="s">
        <v>25</v>
      </c>
      <c r="C115" s="88" t="s">
        <v>615</v>
      </c>
      <c r="D115" s="90" t="s">
        <v>24</v>
      </c>
      <c r="E115" s="31">
        <v>35</v>
      </c>
      <c r="F115" s="31">
        <v>1</v>
      </c>
      <c r="G115" s="32">
        <v>20</v>
      </c>
    </row>
    <row r="116" spans="1:7" ht="28.5" x14ac:dyDescent="0.25">
      <c r="A116" s="39" t="s">
        <v>18</v>
      </c>
      <c r="B116" s="32" t="s">
        <v>25</v>
      </c>
      <c r="C116" s="88" t="s">
        <v>615</v>
      </c>
      <c r="D116" s="90" t="s">
        <v>24</v>
      </c>
      <c r="E116" s="31">
        <v>35</v>
      </c>
      <c r="F116" s="31">
        <v>1</v>
      </c>
      <c r="G116" s="32">
        <v>24</v>
      </c>
    </row>
    <row r="117" spans="1:7" ht="28.5" x14ac:dyDescent="0.25">
      <c r="A117" s="39" t="s">
        <v>18</v>
      </c>
      <c r="B117" s="31" t="s">
        <v>297</v>
      </c>
      <c r="C117" s="88" t="s">
        <v>615</v>
      </c>
      <c r="D117" s="94" t="s">
        <v>24</v>
      </c>
      <c r="E117" s="93">
        <v>35</v>
      </c>
      <c r="F117" s="93">
        <v>1</v>
      </c>
      <c r="G117" s="32">
        <v>20</v>
      </c>
    </row>
    <row r="118" spans="1:7" ht="28.5" x14ac:dyDescent="0.25">
      <c r="A118" s="39" t="s">
        <v>18</v>
      </c>
      <c r="B118" s="93" t="s">
        <v>297</v>
      </c>
      <c r="C118" s="88" t="s">
        <v>615</v>
      </c>
      <c r="D118" s="94" t="s">
        <v>24</v>
      </c>
      <c r="E118" s="93">
        <v>35</v>
      </c>
      <c r="F118" s="93">
        <v>1</v>
      </c>
      <c r="G118" s="32">
        <v>28</v>
      </c>
    </row>
    <row r="119" spans="1:7" ht="28.5" x14ac:dyDescent="0.25">
      <c r="A119" s="39" t="s">
        <v>18</v>
      </c>
      <c r="B119" s="31" t="s">
        <v>297</v>
      </c>
      <c r="C119" s="88" t="s">
        <v>615</v>
      </c>
      <c r="D119" s="94" t="s">
        <v>24</v>
      </c>
      <c r="E119" s="93">
        <v>35</v>
      </c>
      <c r="F119" s="93">
        <v>1</v>
      </c>
      <c r="G119" s="32">
        <v>20</v>
      </c>
    </row>
    <row r="120" spans="1:7" ht="28.5" x14ac:dyDescent="0.25">
      <c r="A120" s="39" t="s">
        <v>18</v>
      </c>
      <c r="B120" s="32" t="s">
        <v>27</v>
      </c>
      <c r="C120" s="88" t="s">
        <v>615</v>
      </c>
      <c r="D120" s="94" t="s">
        <v>24</v>
      </c>
      <c r="E120" s="93">
        <v>35</v>
      </c>
      <c r="F120" s="93">
        <v>1</v>
      </c>
      <c r="G120" s="32">
        <v>20</v>
      </c>
    </row>
    <row r="121" spans="1:7" ht="28.5" x14ac:dyDescent="0.25">
      <c r="A121" s="39" t="s">
        <v>18</v>
      </c>
      <c r="B121" s="32" t="s">
        <v>157</v>
      </c>
      <c r="C121" s="88" t="s">
        <v>615</v>
      </c>
      <c r="D121" s="94" t="s">
        <v>24</v>
      </c>
      <c r="E121" s="93">
        <v>35</v>
      </c>
      <c r="F121" s="93">
        <v>1</v>
      </c>
      <c r="G121" s="32">
        <v>21</v>
      </c>
    </row>
    <row r="122" spans="1:7" ht="28.5" x14ac:dyDescent="0.25">
      <c r="A122" s="39" t="s">
        <v>18</v>
      </c>
      <c r="B122" s="32" t="s">
        <v>485</v>
      </c>
      <c r="C122" s="88" t="s">
        <v>615</v>
      </c>
      <c r="D122" s="94" t="s">
        <v>24</v>
      </c>
      <c r="E122" s="93">
        <v>35</v>
      </c>
      <c r="F122" s="93">
        <v>1</v>
      </c>
      <c r="G122" s="32">
        <v>26</v>
      </c>
    </row>
    <row r="123" spans="1:7" ht="28.5" x14ac:dyDescent="0.25">
      <c r="A123" s="39" t="s">
        <v>18</v>
      </c>
      <c r="B123" s="32" t="s">
        <v>485</v>
      </c>
      <c r="C123" s="88" t="s">
        <v>615</v>
      </c>
      <c r="D123" s="94" t="s">
        <v>24</v>
      </c>
      <c r="E123" s="93">
        <v>35</v>
      </c>
      <c r="F123" s="93">
        <v>1</v>
      </c>
      <c r="G123" s="32">
        <v>23</v>
      </c>
    </row>
    <row r="124" spans="1:7" ht="28.5" x14ac:dyDescent="0.25">
      <c r="A124" s="39" t="s">
        <v>18</v>
      </c>
      <c r="B124" s="31" t="s">
        <v>491</v>
      </c>
      <c r="C124" s="88" t="s">
        <v>615</v>
      </c>
      <c r="D124" s="94" t="s">
        <v>24</v>
      </c>
      <c r="E124" s="93">
        <v>35</v>
      </c>
      <c r="F124" s="93">
        <v>1</v>
      </c>
      <c r="G124" s="32">
        <v>30</v>
      </c>
    </row>
    <row r="125" spans="1:7" ht="28.5" x14ac:dyDescent="0.25">
      <c r="A125" s="39" t="s">
        <v>18</v>
      </c>
      <c r="B125" s="31" t="s">
        <v>491</v>
      </c>
      <c r="C125" s="88" t="s">
        <v>615</v>
      </c>
      <c r="D125" s="94" t="s">
        <v>24</v>
      </c>
      <c r="E125" s="93">
        <v>35</v>
      </c>
      <c r="F125" s="93">
        <v>1</v>
      </c>
      <c r="G125" s="32">
        <v>21</v>
      </c>
    </row>
    <row r="126" spans="1:7" ht="39.75" customHeight="1" x14ac:dyDescent="0.25">
      <c r="A126" s="39" t="s">
        <v>18</v>
      </c>
      <c r="B126" s="31" t="s">
        <v>491</v>
      </c>
      <c r="C126" s="88" t="s">
        <v>615</v>
      </c>
      <c r="D126" s="94" t="s">
        <v>24</v>
      </c>
      <c r="E126" s="93">
        <v>35</v>
      </c>
      <c r="F126" s="93">
        <v>1</v>
      </c>
      <c r="G126" s="32">
        <v>28</v>
      </c>
    </row>
    <row r="127" spans="1:7" ht="28.5" x14ac:dyDescent="0.25">
      <c r="A127" s="39" t="s">
        <v>18</v>
      </c>
      <c r="B127" s="31" t="s">
        <v>491</v>
      </c>
      <c r="C127" s="88" t="s">
        <v>615</v>
      </c>
      <c r="D127" s="94" t="s">
        <v>24</v>
      </c>
      <c r="E127" s="93">
        <v>35</v>
      </c>
      <c r="F127" s="93">
        <v>1</v>
      </c>
      <c r="G127" s="32">
        <v>29</v>
      </c>
    </row>
    <row r="128" spans="1:7" ht="28.5" x14ac:dyDescent="0.25">
      <c r="A128" s="39" t="s">
        <v>18</v>
      </c>
      <c r="B128" s="31" t="s">
        <v>491</v>
      </c>
      <c r="C128" s="88" t="s">
        <v>615</v>
      </c>
      <c r="D128" s="94" t="s">
        <v>24</v>
      </c>
      <c r="E128" s="93">
        <v>35</v>
      </c>
      <c r="F128" s="93">
        <v>1</v>
      </c>
      <c r="G128" s="32">
        <v>26</v>
      </c>
    </row>
    <row r="129" spans="1:7" ht="28.5" x14ac:dyDescent="0.25">
      <c r="A129" s="39" t="s">
        <v>18</v>
      </c>
      <c r="B129" s="31" t="s">
        <v>491</v>
      </c>
      <c r="C129" s="88" t="s">
        <v>615</v>
      </c>
      <c r="D129" s="94" t="s">
        <v>24</v>
      </c>
      <c r="E129" s="93">
        <v>35</v>
      </c>
      <c r="F129" s="93">
        <v>1</v>
      </c>
      <c r="G129" s="32">
        <v>22</v>
      </c>
    </row>
    <row r="130" spans="1:7" ht="28.5" x14ac:dyDescent="0.25">
      <c r="A130" s="39" t="s">
        <v>18</v>
      </c>
      <c r="B130" s="31" t="s">
        <v>156</v>
      </c>
      <c r="C130" s="88" t="s">
        <v>615</v>
      </c>
      <c r="D130" s="94" t="s">
        <v>24</v>
      </c>
      <c r="E130" s="31">
        <v>35</v>
      </c>
      <c r="F130" s="31">
        <v>1</v>
      </c>
      <c r="G130" s="32">
        <v>21</v>
      </c>
    </row>
    <row r="131" spans="1:7" ht="28.5" x14ac:dyDescent="0.25">
      <c r="A131" s="39" t="s">
        <v>18</v>
      </c>
      <c r="B131" s="31" t="s">
        <v>156</v>
      </c>
      <c r="C131" s="88" t="s">
        <v>615</v>
      </c>
      <c r="D131" s="94" t="s">
        <v>24</v>
      </c>
      <c r="E131" s="31">
        <v>35</v>
      </c>
      <c r="F131" s="31">
        <v>1</v>
      </c>
      <c r="G131" s="32">
        <v>21</v>
      </c>
    </row>
    <row r="132" spans="1:7" ht="28.5" x14ac:dyDescent="0.25">
      <c r="A132" s="39" t="s">
        <v>18</v>
      </c>
      <c r="B132" s="31" t="s">
        <v>157</v>
      </c>
      <c r="C132" s="88" t="s">
        <v>615</v>
      </c>
      <c r="D132" s="94" t="s">
        <v>24</v>
      </c>
      <c r="E132" s="31">
        <v>35</v>
      </c>
      <c r="F132" s="31">
        <v>1</v>
      </c>
      <c r="G132" s="32">
        <v>21</v>
      </c>
    </row>
    <row r="133" spans="1:7" ht="28.5" x14ac:dyDescent="0.25">
      <c r="A133" s="39" t="s">
        <v>18</v>
      </c>
      <c r="B133" s="31" t="s">
        <v>341</v>
      </c>
      <c r="C133" s="88" t="s">
        <v>615</v>
      </c>
      <c r="D133" s="94" t="s">
        <v>24</v>
      </c>
      <c r="E133" s="31">
        <v>35</v>
      </c>
      <c r="F133" s="31">
        <v>1</v>
      </c>
      <c r="G133" s="32">
        <v>24</v>
      </c>
    </row>
    <row r="134" spans="1:7" ht="28.5" x14ac:dyDescent="0.25">
      <c r="A134" s="39" t="s">
        <v>18</v>
      </c>
      <c r="B134" s="31" t="s">
        <v>327</v>
      </c>
      <c r="C134" s="88" t="s">
        <v>615</v>
      </c>
      <c r="D134" s="94" t="s">
        <v>24</v>
      </c>
      <c r="E134" s="31">
        <v>35</v>
      </c>
      <c r="F134" s="31">
        <v>1</v>
      </c>
      <c r="G134" s="32">
        <v>30</v>
      </c>
    </row>
    <row r="135" spans="1:7" ht="28.5" x14ac:dyDescent="0.25">
      <c r="A135" s="39" t="s">
        <v>18</v>
      </c>
      <c r="B135" s="32" t="s">
        <v>25</v>
      </c>
      <c r="C135" s="88" t="s">
        <v>615</v>
      </c>
      <c r="D135" s="94" t="s">
        <v>24</v>
      </c>
      <c r="E135" s="31">
        <v>35</v>
      </c>
      <c r="F135" s="31">
        <v>1</v>
      </c>
      <c r="G135" s="32">
        <v>24</v>
      </c>
    </row>
    <row r="136" spans="1:7" ht="41.25" customHeight="1" x14ac:dyDescent="0.25">
      <c r="A136" s="39" t="s">
        <v>18</v>
      </c>
      <c r="B136" s="31" t="s">
        <v>297</v>
      </c>
      <c r="C136" s="88" t="s">
        <v>615</v>
      </c>
      <c r="D136" s="94" t="s">
        <v>24</v>
      </c>
      <c r="E136" s="31">
        <v>35</v>
      </c>
      <c r="F136" s="31">
        <v>1</v>
      </c>
      <c r="G136" s="32">
        <v>34</v>
      </c>
    </row>
    <row r="137" spans="1:7" ht="28.5" x14ac:dyDescent="0.25">
      <c r="A137" s="39" t="s">
        <v>18</v>
      </c>
      <c r="B137" s="32" t="s">
        <v>25</v>
      </c>
      <c r="C137" s="88" t="s">
        <v>615</v>
      </c>
      <c r="D137" s="94" t="s">
        <v>24</v>
      </c>
      <c r="E137" s="31">
        <v>35</v>
      </c>
      <c r="F137" s="31">
        <v>1</v>
      </c>
      <c r="G137" s="32">
        <v>21</v>
      </c>
    </row>
    <row r="138" spans="1:7" ht="28.5" x14ac:dyDescent="0.25">
      <c r="A138" s="39" t="s">
        <v>18</v>
      </c>
      <c r="B138" s="32" t="s">
        <v>25</v>
      </c>
      <c r="C138" s="88" t="s">
        <v>615</v>
      </c>
      <c r="D138" s="94" t="s">
        <v>24</v>
      </c>
      <c r="E138" s="31">
        <v>35</v>
      </c>
      <c r="F138" s="31">
        <v>1</v>
      </c>
      <c r="G138" s="32">
        <v>21</v>
      </c>
    </row>
    <row r="139" spans="1:7" ht="28.5" x14ac:dyDescent="0.25">
      <c r="A139" s="39" t="s">
        <v>18</v>
      </c>
      <c r="B139" s="31" t="s">
        <v>156</v>
      </c>
      <c r="C139" s="88" t="s">
        <v>615</v>
      </c>
      <c r="D139" s="94" t="s">
        <v>24</v>
      </c>
      <c r="E139" s="31">
        <v>35</v>
      </c>
      <c r="F139" s="31">
        <v>1</v>
      </c>
      <c r="G139" s="32">
        <v>25</v>
      </c>
    </row>
    <row r="140" spans="1:7" ht="28.5" x14ac:dyDescent="0.25">
      <c r="A140" s="39" t="s">
        <v>18</v>
      </c>
      <c r="B140" s="31" t="s">
        <v>156</v>
      </c>
      <c r="C140" s="88" t="s">
        <v>615</v>
      </c>
      <c r="D140" s="94" t="s">
        <v>24</v>
      </c>
      <c r="E140" s="31">
        <v>35</v>
      </c>
      <c r="F140" s="31">
        <v>1</v>
      </c>
      <c r="G140" s="32">
        <v>24</v>
      </c>
    </row>
    <row r="141" spans="1:7" ht="28.5" x14ac:dyDescent="0.25">
      <c r="A141" s="39" t="s">
        <v>18</v>
      </c>
      <c r="B141" s="31" t="s">
        <v>297</v>
      </c>
      <c r="C141" s="88" t="s">
        <v>615</v>
      </c>
      <c r="D141" s="94" t="s">
        <v>24</v>
      </c>
      <c r="E141" s="31">
        <v>35</v>
      </c>
      <c r="F141" s="31">
        <v>1</v>
      </c>
      <c r="G141" s="32">
        <v>20</v>
      </c>
    </row>
    <row r="142" spans="1:7" ht="28.5" x14ac:dyDescent="0.25">
      <c r="A142" s="39" t="s">
        <v>18</v>
      </c>
      <c r="B142" s="31" t="s">
        <v>297</v>
      </c>
      <c r="C142" s="88" t="s">
        <v>615</v>
      </c>
      <c r="D142" s="94" t="s">
        <v>24</v>
      </c>
      <c r="E142" s="31">
        <v>35</v>
      </c>
      <c r="F142" s="31">
        <v>1</v>
      </c>
      <c r="G142" s="32">
        <v>24</v>
      </c>
    </row>
    <row r="143" spans="1:7" ht="28.5" x14ac:dyDescent="0.25">
      <c r="A143" s="39" t="s">
        <v>18</v>
      </c>
      <c r="B143" s="32" t="s">
        <v>157</v>
      </c>
      <c r="C143" s="88" t="s">
        <v>615</v>
      </c>
      <c r="D143" s="94" t="s">
        <v>24</v>
      </c>
      <c r="E143" s="31">
        <v>35</v>
      </c>
      <c r="F143" s="31">
        <v>1</v>
      </c>
      <c r="G143" s="32">
        <v>20</v>
      </c>
    </row>
    <row r="144" spans="1:7" ht="28.5" x14ac:dyDescent="0.25">
      <c r="A144" s="39" t="s">
        <v>18</v>
      </c>
      <c r="B144" s="98" t="s">
        <v>27</v>
      </c>
      <c r="C144" s="88" t="s">
        <v>615</v>
      </c>
      <c r="D144" s="94" t="s">
        <v>24</v>
      </c>
      <c r="E144" s="31">
        <v>35</v>
      </c>
      <c r="F144" s="31">
        <v>1</v>
      </c>
      <c r="G144" s="32">
        <v>31</v>
      </c>
    </row>
    <row r="145" spans="1:7" ht="28.5" x14ac:dyDescent="0.25">
      <c r="A145" s="39" t="s">
        <v>18</v>
      </c>
      <c r="B145" s="93" t="s">
        <v>328</v>
      </c>
      <c r="C145" s="88" t="s">
        <v>615</v>
      </c>
      <c r="D145" s="94" t="s">
        <v>24</v>
      </c>
      <c r="E145" s="31">
        <v>35</v>
      </c>
      <c r="F145" s="31">
        <v>1</v>
      </c>
      <c r="G145" s="32">
        <v>17</v>
      </c>
    </row>
    <row r="146" spans="1:7" ht="28.5" x14ac:dyDescent="0.25">
      <c r="A146" s="39" t="s">
        <v>18</v>
      </c>
      <c r="B146" s="98" t="s">
        <v>157</v>
      </c>
      <c r="C146" s="88" t="s">
        <v>615</v>
      </c>
      <c r="D146" s="94" t="s">
        <v>24</v>
      </c>
      <c r="E146" s="31">
        <v>35</v>
      </c>
      <c r="F146" s="31">
        <v>1</v>
      </c>
      <c r="G146" s="32">
        <v>20</v>
      </c>
    </row>
    <row r="147" spans="1:7" ht="28.5" x14ac:dyDescent="0.25">
      <c r="A147" s="149" t="s">
        <v>29</v>
      </c>
      <c r="B147" s="93" t="s">
        <v>28</v>
      </c>
      <c r="C147" s="88" t="s">
        <v>615</v>
      </c>
      <c r="D147" s="94" t="s">
        <v>24</v>
      </c>
      <c r="E147" s="31">
        <v>35</v>
      </c>
      <c r="F147" s="31">
        <v>1</v>
      </c>
      <c r="G147" s="32">
        <v>22</v>
      </c>
    </row>
    <row r="148" spans="1:7" ht="28.5" x14ac:dyDescent="0.25">
      <c r="A148" s="149" t="s">
        <v>29</v>
      </c>
      <c r="B148" s="31" t="s">
        <v>28</v>
      </c>
      <c r="C148" s="88" t="s">
        <v>615</v>
      </c>
      <c r="D148" s="94" t="s">
        <v>24</v>
      </c>
      <c r="E148" s="31">
        <v>35</v>
      </c>
      <c r="F148" s="31">
        <v>1</v>
      </c>
      <c r="G148" s="32">
        <v>23</v>
      </c>
    </row>
    <row r="149" spans="1:7" ht="28.5" x14ac:dyDescent="0.25">
      <c r="A149" s="149" t="s">
        <v>29</v>
      </c>
      <c r="B149" s="31" t="s">
        <v>28</v>
      </c>
      <c r="C149" s="88" t="s">
        <v>615</v>
      </c>
      <c r="D149" s="94" t="s">
        <v>24</v>
      </c>
      <c r="E149" s="31">
        <v>35</v>
      </c>
      <c r="F149" s="31">
        <v>1</v>
      </c>
      <c r="G149" s="32">
        <v>21</v>
      </c>
    </row>
    <row r="150" spans="1:7" ht="28.5" x14ac:dyDescent="0.25">
      <c r="A150" s="145" t="s">
        <v>382</v>
      </c>
      <c r="B150" s="146" t="s">
        <v>383</v>
      </c>
      <c r="C150" s="2" t="s">
        <v>239</v>
      </c>
      <c r="D150" s="147" t="s">
        <v>24</v>
      </c>
      <c r="E150" s="41">
        <v>1</v>
      </c>
      <c r="F150" s="41">
        <v>0</v>
      </c>
      <c r="G150" s="2">
        <v>1</v>
      </c>
    </row>
    <row r="151" spans="1:7" x14ac:dyDescent="0.25">
      <c r="A151" s="234"/>
      <c r="B151" s="234"/>
      <c r="C151" s="234"/>
      <c r="D151" s="234"/>
      <c r="E151" s="235"/>
      <c r="F151" s="162">
        <f>SUM(F92:F150)</f>
        <v>57</v>
      </c>
      <c r="G151" s="162">
        <f>SUM(G92:G150)</f>
        <v>1419</v>
      </c>
    </row>
    <row r="152" spans="1:7" ht="28.5" x14ac:dyDescent="0.25">
      <c r="A152" s="158" t="s">
        <v>283</v>
      </c>
      <c r="B152" s="47" t="s">
        <v>156</v>
      </c>
      <c r="C152" s="47" t="s">
        <v>285</v>
      </c>
      <c r="D152" s="47" t="s">
        <v>17</v>
      </c>
      <c r="E152" s="47">
        <v>35</v>
      </c>
      <c r="F152" s="47">
        <v>1</v>
      </c>
      <c r="G152" s="47">
        <v>31</v>
      </c>
    </row>
    <row r="153" spans="1:7" x14ac:dyDescent="0.25">
      <c r="A153" s="159" t="s">
        <v>258</v>
      </c>
      <c r="B153" s="30" t="s">
        <v>252</v>
      </c>
      <c r="C153" s="2" t="s">
        <v>253</v>
      </c>
      <c r="D153" s="2" t="s">
        <v>17</v>
      </c>
      <c r="E153" s="2">
        <v>25</v>
      </c>
      <c r="F153" s="2">
        <v>1</v>
      </c>
      <c r="G153" s="2">
        <v>38</v>
      </c>
    </row>
    <row r="154" spans="1:7" ht="28.5" x14ac:dyDescent="0.25">
      <c r="A154" s="151" t="s">
        <v>18</v>
      </c>
      <c r="B154" s="32" t="s">
        <v>25</v>
      </c>
      <c r="C154" s="88" t="s">
        <v>615</v>
      </c>
      <c r="D154" s="65" t="s">
        <v>17</v>
      </c>
      <c r="E154" s="31">
        <v>35</v>
      </c>
      <c r="F154" s="31">
        <v>1</v>
      </c>
      <c r="G154" s="31">
        <v>20</v>
      </c>
    </row>
    <row r="155" spans="1:7" ht="28.5" x14ac:dyDescent="0.25">
      <c r="A155" s="151" t="s">
        <v>18</v>
      </c>
      <c r="B155" s="32" t="s">
        <v>25</v>
      </c>
      <c r="C155" s="88" t="s">
        <v>615</v>
      </c>
      <c r="D155" s="65" t="s">
        <v>17</v>
      </c>
      <c r="E155" s="31">
        <v>35</v>
      </c>
      <c r="F155" s="31">
        <v>1</v>
      </c>
      <c r="G155" s="31">
        <v>20</v>
      </c>
    </row>
    <row r="156" spans="1:7" ht="28.5" x14ac:dyDescent="0.25">
      <c r="A156" s="151" t="s">
        <v>18</v>
      </c>
      <c r="B156" s="32" t="s">
        <v>25</v>
      </c>
      <c r="C156" s="88" t="s">
        <v>615</v>
      </c>
      <c r="D156" s="65" t="s">
        <v>17</v>
      </c>
      <c r="E156" s="31">
        <v>35</v>
      </c>
      <c r="F156" s="31">
        <v>1</v>
      </c>
      <c r="G156" s="31">
        <v>20</v>
      </c>
    </row>
    <row r="157" spans="1:7" ht="28.5" x14ac:dyDescent="0.25">
      <c r="A157" s="151" t="s">
        <v>18</v>
      </c>
      <c r="B157" s="31" t="s">
        <v>156</v>
      </c>
      <c r="C157" s="88" t="s">
        <v>615</v>
      </c>
      <c r="D157" s="65" t="s">
        <v>17</v>
      </c>
      <c r="E157" s="31">
        <v>35</v>
      </c>
      <c r="F157" s="31">
        <v>1</v>
      </c>
      <c r="G157" s="31">
        <v>31</v>
      </c>
    </row>
    <row r="158" spans="1:7" ht="28.5" x14ac:dyDescent="0.25">
      <c r="A158" s="151" t="s">
        <v>18</v>
      </c>
      <c r="B158" s="31" t="s">
        <v>156</v>
      </c>
      <c r="C158" s="88" t="s">
        <v>615</v>
      </c>
      <c r="D158" s="65" t="s">
        <v>17</v>
      </c>
      <c r="E158" s="31">
        <v>35</v>
      </c>
      <c r="F158" s="31">
        <v>1</v>
      </c>
      <c r="G158" s="31">
        <v>23</v>
      </c>
    </row>
    <row r="159" spans="1:7" ht="28.5" x14ac:dyDescent="0.25">
      <c r="A159" s="151" t="s">
        <v>18</v>
      </c>
      <c r="B159" s="31" t="s">
        <v>157</v>
      </c>
      <c r="C159" s="88" t="s">
        <v>615</v>
      </c>
      <c r="D159" s="65" t="s">
        <v>17</v>
      </c>
      <c r="E159" s="31">
        <v>35</v>
      </c>
      <c r="F159" s="31">
        <v>1</v>
      </c>
      <c r="G159" s="31">
        <v>21</v>
      </c>
    </row>
    <row r="160" spans="1:7" ht="28.5" x14ac:dyDescent="0.25">
      <c r="A160" s="151" t="s">
        <v>18</v>
      </c>
      <c r="B160" s="31" t="s">
        <v>157</v>
      </c>
      <c r="C160" s="88" t="s">
        <v>615</v>
      </c>
      <c r="D160" s="65" t="s">
        <v>17</v>
      </c>
      <c r="E160" s="31">
        <v>35</v>
      </c>
      <c r="F160" s="31">
        <v>1</v>
      </c>
      <c r="G160" s="31">
        <v>26</v>
      </c>
    </row>
    <row r="161" spans="1:7" ht="28.5" x14ac:dyDescent="0.25">
      <c r="A161" s="151" t="s">
        <v>18</v>
      </c>
      <c r="B161" s="31" t="s">
        <v>84</v>
      </c>
      <c r="C161" s="88" t="s">
        <v>615</v>
      </c>
      <c r="D161" s="65" t="s">
        <v>17</v>
      </c>
      <c r="E161" s="31">
        <v>35</v>
      </c>
      <c r="F161" s="31">
        <v>1</v>
      </c>
      <c r="G161" s="31">
        <v>26</v>
      </c>
    </row>
    <row r="162" spans="1:7" ht="28.5" x14ac:dyDescent="0.25">
      <c r="A162" s="151" t="s">
        <v>18</v>
      </c>
      <c r="B162" s="32" t="s">
        <v>25</v>
      </c>
      <c r="C162" s="88" t="s">
        <v>615</v>
      </c>
      <c r="D162" s="65" t="s">
        <v>17</v>
      </c>
      <c r="E162" s="31">
        <v>35</v>
      </c>
      <c r="F162" s="31">
        <v>1</v>
      </c>
      <c r="G162" s="31">
        <v>20</v>
      </c>
    </row>
    <row r="163" spans="1:7" ht="28.5" x14ac:dyDescent="0.25">
      <c r="A163" s="151" t="s">
        <v>18</v>
      </c>
      <c r="B163" s="32" t="s">
        <v>25</v>
      </c>
      <c r="C163" s="88" t="s">
        <v>615</v>
      </c>
      <c r="D163" s="65" t="s">
        <v>17</v>
      </c>
      <c r="E163" s="31">
        <v>35</v>
      </c>
      <c r="F163" s="31">
        <v>1</v>
      </c>
      <c r="G163" s="31">
        <v>21</v>
      </c>
    </row>
    <row r="164" spans="1:7" ht="28.5" x14ac:dyDescent="0.25">
      <c r="A164" s="151" t="s">
        <v>18</v>
      </c>
      <c r="B164" s="31" t="s">
        <v>156</v>
      </c>
      <c r="C164" s="88" t="s">
        <v>615</v>
      </c>
      <c r="D164" s="65" t="s">
        <v>17</v>
      </c>
      <c r="E164" s="31">
        <v>35</v>
      </c>
      <c r="F164" s="31">
        <v>1</v>
      </c>
      <c r="G164" s="31">
        <v>22</v>
      </c>
    </row>
    <row r="165" spans="1:7" ht="28.5" x14ac:dyDescent="0.25">
      <c r="A165" s="151" t="s">
        <v>18</v>
      </c>
      <c r="B165" s="31" t="s">
        <v>156</v>
      </c>
      <c r="C165" s="88" t="s">
        <v>615</v>
      </c>
      <c r="D165" s="65" t="s">
        <v>17</v>
      </c>
      <c r="E165" s="31">
        <v>35</v>
      </c>
      <c r="F165" s="31">
        <v>1</v>
      </c>
      <c r="G165" s="31">
        <v>20</v>
      </c>
    </row>
    <row r="166" spans="1:7" ht="28.5" x14ac:dyDescent="0.25">
      <c r="A166" s="151" t="s">
        <v>18</v>
      </c>
      <c r="B166" s="31" t="s">
        <v>157</v>
      </c>
      <c r="C166" s="88" t="s">
        <v>615</v>
      </c>
      <c r="D166" s="65" t="s">
        <v>17</v>
      </c>
      <c r="E166" s="31">
        <v>35</v>
      </c>
      <c r="F166" s="31">
        <v>1</v>
      </c>
      <c r="G166" s="31">
        <v>20</v>
      </c>
    </row>
    <row r="167" spans="1:7" ht="28.5" x14ac:dyDescent="0.25">
      <c r="A167" s="151" t="s">
        <v>18</v>
      </c>
      <c r="B167" s="32" t="s">
        <v>25</v>
      </c>
      <c r="C167" s="88" t="s">
        <v>615</v>
      </c>
      <c r="D167" s="65" t="s">
        <v>17</v>
      </c>
      <c r="E167" s="31">
        <v>35</v>
      </c>
      <c r="F167" s="31">
        <v>1</v>
      </c>
      <c r="G167" s="31">
        <v>27</v>
      </c>
    </row>
    <row r="168" spans="1:7" ht="28.5" x14ac:dyDescent="0.25">
      <c r="A168" s="151" t="s">
        <v>18</v>
      </c>
      <c r="B168" s="31" t="s">
        <v>156</v>
      </c>
      <c r="C168" s="88" t="s">
        <v>615</v>
      </c>
      <c r="D168" s="65" t="s">
        <v>17</v>
      </c>
      <c r="E168" s="31">
        <v>35</v>
      </c>
      <c r="F168" s="31">
        <v>1</v>
      </c>
      <c r="G168" s="31">
        <v>25</v>
      </c>
    </row>
    <row r="169" spans="1:7" ht="28.5" x14ac:dyDescent="0.25">
      <c r="A169" s="151" t="s">
        <v>18</v>
      </c>
      <c r="B169" s="31" t="s">
        <v>157</v>
      </c>
      <c r="C169" s="88" t="s">
        <v>615</v>
      </c>
      <c r="D169" s="65" t="s">
        <v>17</v>
      </c>
      <c r="E169" s="31">
        <v>35</v>
      </c>
      <c r="F169" s="31">
        <v>1</v>
      </c>
      <c r="G169" s="31">
        <v>27</v>
      </c>
    </row>
    <row r="170" spans="1:7" ht="28.5" x14ac:dyDescent="0.25">
      <c r="A170" s="151" t="s">
        <v>18</v>
      </c>
      <c r="B170" s="32" t="s">
        <v>25</v>
      </c>
      <c r="C170" s="88" t="s">
        <v>615</v>
      </c>
      <c r="D170" s="65" t="s">
        <v>17</v>
      </c>
      <c r="E170" s="31">
        <v>35</v>
      </c>
      <c r="F170" s="31">
        <v>1</v>
      </c>
      <c r="G170" s="31">
        <v>32</v>
      </c>
    </row>
    <row r="171" spans="1:7" ht="28.5" x14ac:dyDescent="0.25">
      <c r="A171" s="151" t="s">
        <v>18</v>
      </c>
      <c r="B171" s="31" t="s">
        <v>156</v>
      </c>
      <c r="C171" s="88" t="s">
        <v>615</v>
      </c>
      <c r="D171" s="65" t="s">
        <v>17</v>
      </c>
      <c r="E171" s="31">
        <v>35</v>
      </c>
      <c r="F171" s="31">
        <v>1</v>
      </c>
      <c r="G171" s="31">
        <v>20</v>
      </c>
    </row>
    <row r="172" spans="1:7" ht="28.5" x14ac:dyDescent="0.25">
      <c r="A172" s="151" t="s">
        <v>18</v>
      </c>
      <c r="B172" s="31" t="s">
        <v>157</v>
      </c>
      <c r="C172" s="88" t="s">
        <v>615</v>
      </c>
      <c r="D172" s="65" t="s">
        <v>17</v>
      </c>
      <c r="E172" s="31">
        <v>35</v>
      </c>
      <c r="F172" s="31">
        <v>1</v>
      </c>
      <c r="G172" s="31">
        <v>21</v>
      </c>
    </row>
    <row r="173" spans="1:7" ht="28.5" x14ac:dyDescent="0.25">
      <c r="A173" s="151" t="s">
        <v>18</v>
      </c>
      <c r="B173" s="32" t="s">
        <v>25</v>
      </c>
      <c r="C173" s="88" t="s">
        <v>615</v>
      </c>
      <c r="D173" s="65" t="s">
        <v>17</v>
      </c>
      <c r="E173" s="31">
        <v>35</v>
      </c>
      <c r="F173" s="31">
        <v>1</v>
      </c>
      <c r="G173" s="31">
        <v>21</v>
      </c>
    </row>
    <row r="174" spans="1:7" ht="28.5" x14ac:dyDescent="0.25">
      <c r="A174" s="151" t="s">
        <v>18</v>
      </c>
      <c r="B174" s="32" t="s">
        <v>25</v>
      </c>
      <c r="C174" s="88" t="s">
        <v>615</v>
      </c>
      <c r="D174" s="65" t="s">
        <v>17</v>
      </c>
      <c r="E174" s="31">
        <v>35</v>
      </c>
      <c r="F174" s="31">
        <v>1</v>
      </c>
      <c r="G174" s="31">
        <v>21</v>
      </c>
    </row>
    <row r="175" spans="1:7" ht="28.5" x14ac:dyDescent="0.25">
      <c r="A175" s="151" t="s">
        <v>18</v>
      </c>
      <c r="B175" s="31" t="s">
        <v>156</v>
      </c>
      <c r="C175" s="88" t="s">
        <v>615</v>
      </c>
      <c r="D175" s="65" t="s">
        <v>17</v>
      </c>
      <c r="E175" s="31">
        <v>35</v>
      </c>
      <c r="F175" s="31">
        <v>1</v>
      </c>
      <c r="G175" s="31">
        <v>21</v>
      </c>
    </row>
    <row r="176" spans="1:7" ht="28.5" x14ac:dyDescent="0.25">
      <c r="A176" s="151" t="s">
        <v>18</v>
      </c>
      <c r="B176" s="31" t="s">
        <v>157</v>
      </c>
      <c r="C176" s="88" t="s">
        <v>615</v>
      </c>
      <c r="D176" s="65" t="s">
        <v>17</v>
      </c>
      <c r="E176" s="31">
        <v>35</v>
      </c>
      <c r="F176" s="31">
        <v>1</v>
      </c>
      <c r="G176" s="31">
        <v>21</v>
      </c>
    </row>
    <row r="177" spans="1:7" ht="28.5" x14ac:dyDescent="0.25">
      <c r="A177" s="151" t="s">
        <v>18</v>
      </c>
      <c r="B177" s="31" t="s">
        <v>157</v>
      </c>
      <c r="C177" s="88" t="s">
        <v>615</v>
      </c>
      <c r="D177" s="65" t="s">
        <v>17</v>
      </c>
      <c r="E177" s="31">
        <v>35</v>
      </c>
      <c r="F177" s="31">
        <v>1</v>
      </c>
      <c r="G177" s="31">
        <v>21</v>
      </c>
    </row>
    <row r="178" spans="1:7" ht="28.5" x14ac:dyDescent="0.25">
      <c r="A178" s="151" t="s">
        <v>18</v>
      </c>
      <c r="B178" s="32" t="s">
        <v>25</v>
      </c>
      <c r="C178" s="88" t="s">
        <v>615</v>
      </c>
      <c r="D178" s="65" t="s">
        <v>17</v>
      </c>
      <c r="E178" s="31">
        <v>35</v>
      </c>
      <c r="F178" s="31">
        <v>1</v>
      </c>
      <c r="G178" s="31">
        <v>23</v>
      </c>
    </row>
    <row r="179" spans="1:7" ht="28.5" x14ac:dyDescent="0.25">
      <c r="A179" s="151" t="s">
        <v>18</v>
      </c>
      <c r="B179" s="32" t="s">
        <v>25</v>
      </c>
      <c r="C179" s="88" t="s">
        <v>615</v>
      </c>
      <c r="D179" s="65" t="s">
        <v>17</v>
      </c>
      <c r="E179" s="31">
        <v>35</v>
      </c>
      <c r="F179" s="31">
        <v>1</v>
      </c>
      <c r="G179" s="31">
        <v>27</v>
      </c>
    </row>
    <row r="180" spans="1:7" ht="28.5" x14ac:dyDescent="0.25">
      <c r="A180" s="151" t="s">
        <v>18</v>
      </c>
      <c r="B180" s="31" t="s">
        <v>156</v>
      </c>
      <c r="C180" s="88" t="s">
        <v>615</v>
      </c>
      <c r="D180" s="65" t="s">
        <v>17</v>
      </c>
      <c r="E180" s="31">
        <v>35</v>
      </c>
      <c r="F180" s="31">
        <v>1</v>
      </c>
      <c r="G180" s="31">
        <v>21</v>
      </c>
    </row>
    <row r="181" spans="1:7" ht="28.5" x14ac:dyDescent="0.25">
      <c r="A181" s="151" t="s">
        <v>18</v>
      </c>
      <c r="B181" s="31" t="s">
        <v>156</v>
      </c>
      <c r="C181" s="88" t="s">
        <v>615</v>
      </c>
      <c r="D181" s="65" t="s">
        <v>17</v>
      </c>
      <c r="E181" s="31">
        <v>35</v>
      </c>
      <c r="F181" s="31">
        <v>1</v>
      </c>
      <c r="G181" s="31">
        <v>23</v>
      </c>
    </row>
    <row r="182" spans="1:7" ht="28.5" x14ac:dyDescent="0.25">
      <c r="A182" s="151" t="s">
        <v>18</v>
      </c>
      <c r="B182" s="31" t="s">
        <v>157</v>
      </c>
      <c r="C182" s="88" t="s">
        <v>615</v>
      </c>
      <c r="D182" s="65" t="s">
        <v>17</v>
      </c>
      <c r="E182" s="31">
        <v>35</v>
      </c>
      <c r="F182" s="31">
        <v>1</v>
      </c>
      <c r="G182" s="31">
        <v>23</v>
      </c>
    </row>
    <row r="183" spans="1:7" ht="28.5" x14ac:dyDescent="0.25">
      <c r="A183" s="151" t="s">
        <v>18</v>
      </c>
      <c r="B183" s="31" t="s">
        <v>157</v>
      </c>
      <c r="C183" s="88" t="s">
        <v>615</v>
      </c>
      <c r="D183" s="65" t="s">
        <v>17</v>
      </c>
      <c r="E183" s="31">
        <v>35</v>
      </c>
      <c r="F183" s="31">
        <v>1</v>
      </c>
      <c r="G183" s="31">
        <v>24</v>
      </c>
    </row>
    <row r="184" spans="1:7" ht="28.5" x14ac:dyDescent="0.25">
      <c r="A184" s="151" t="s">
        <v>18</v>
      </c>
      <c r="B184" s="31" t="s">
        <v>84</v>
      </c>
      <c r="C184" s="88" t="s">
        <v>615</v>
      </c>
      <c r="D184" s="65" t="s">
        <v>17</v>
      </c>
      <c r="E184" s="31">
        <v>35</v>
      </c>
      <c r="F184" s="31">
        <v>1</v>
      </c>
      <c r="G184" s="31">
        <v>26</v>
      </c>
    </row>
    <row r="185" spans="1:7" ht="28.5" x14ac:dyDescent="0.25">
      <c r="A185" s="151" t="s">
        <v>18</v>
      </c>
      <c r="B185" s="31" t="s">
        <v>157</v>
      </c>
      <c r="C185" s="88" t="s">
        <v>615</v>
      </c>
      <c r="D185" s="65" t="s">
        <v>17</v>
      </c>
      <c r="E185" s="31">
        <v>35</v>
      </c>
      <c r="F185" s="31">
        <v>1</v>
      </c>
      <c r="G185" s="31">
        <v>35</v>
      </c>
    </row>
    <row r="186" spans="1:7" ht="28.5" x14ac:dyDescent="0.25">
      <c r="A186" s="151" t="s">
        <v>18</v>
      </c>
      <c r="B186" s="32" t="s">
        <v>25</v>
      </c>
      <c r="C186" s="88" t="s">
        <v>615</v>
      </c>
      <c r="D186" s="65" t="s">
        <v>17</v>
      </c>
      <c r="E186" s="31">
        <v>35</v>
      </c>
      <c r="F186" s="31">
        <v>1</v>
      </c>
      <c r="G186" s="31">
        <v>24</v>
      </c>
    </row>
    <row r="187" spans="1:7" ht="28.5" x14ac:dyDescent="0.25">
      <c r="A187" s="151" t="s">
        <v>18</v>
      </c>
      <c r="B187" s="31" t="s">
        <v>157</v>
      </c>
      <c r="C187" s="88" t="s">
        <v>615</v>
      </c>
      <c r="D187" s="65" t="s">
        <v>17</v>
      </c>
      <c r="E187" s="31">
        <v>35</v>
      </c>
      <c r="F187" s="31">
        <v>1</v>
      </c>
      <c r="G187" s="31">
        <v>21</v>
      </c>
    </row>
    <row r="188" spans="1:7" ht="28.5" x14ac:dyDescent="0.25">
      <c r="A188" s="151" t="s">
        <v>18</v>
      </c>
      <c r="B188" s="32" t="s">
        <v>25</v>
      </c>
      <c r="C188" s="88" t="s">
        <v>615</v>
      </c>
      <c r="D188" s="65" t="s">
        <v>17</v>
      </c>
      <c r="E188" s="31">
        <v>35</v>
      </c>
      <c r="F188" s="31">
        <v>1</v>
      </c>
      <c r="G188" s="31">
        <v>21</v>
      </c>
    </row>
    <row r="189" spans="1:7" ht="28.5" x14ac:dyDescent="0.25">
      <c r="A189" s="151" t="s">
        <v>18</v>
      </c>
      <c r="B189" s="32" t="s">
        <v>25</v>
      </c>
      <c r="C189" s="88" t="s">
        <v>615</v>
      </c>
      <c r="D189" s="65" t="s">
        <v>17</v>
      </c>
      <c r="E189" s="31">
        <v>35</v>
      </c>
      <c r="F189" s="31">
        <v>1</v>
      </c>
      <c r="G189" s="31">
        <v>22</v>
      </c>
    </row>
    <row r="190" spans="1:7" ht="28.5" x14ac:dyDescent="0.25">
      <c r="A190" s="151" t="s">
        <v>18</v>
      </c>
      <c r="B190" s="31" t="s">
        <v>156</v>
      </c>
      <c r="C190" s="88" t="s">
        <v>615</v>
      </c>
      <c r="D190" s="65" t="s">
        <v>17</v>
      </c>
      <c r="E190" s="31">
        <v>35</v>
      </c>
      <c r="F190" s="31">
        <v>1</v>
      </c>
      <c r="G190" s="31">
        <v>26</v>
      </c>
    </row>
    <row r="191" spans="1:7" ht="28.5" x14ac:dyDescent="0.25">
      <c r="A191" s="151" t="s">
        <v>18</v>
      </c>
      <c r="B191" s="31" t="s">
        <v>157</v>
      </c>
      <c r="C191" s="88" t="s">
        <v>615</v>
      </c>
      <c r="D191" s="65" t="s">
        <v>17</v>
      </c>
      <c r="E191" s="31">
        <v>35</v>
      </c>
      <c r="F191" s="31">
        <v>1</v>
      </c>
      <c r="G191" s="31">
        <v>20</v>
      </c>
    </row>
    <row r="192" spans="1:7" ht="28.5" x14ac:dyDescent="0.25">
      <c r="A192" s="151" t="s">
        <v>18</v>
      </c>
      <c r="B192" s="31" t="s">
        <v>27</v>
      </c>
      <c r="C192" s="88" t="s">
        <v>615</v>
      </c>
      <c r="D192" s="65" t="s">
        <v>17</v>
      </c>
      <c r="E192" s="31">
        <v>35</v>
      </c>
      <c r="F192" s="31">
        <v>1</v>
      </c>
      <c r="G192" s="31">
        <v>30</v>
      </c>
    </row>
    <row r="193" spans="1:7" ht="28.5" x14ac:dyDescent="0.25">
      <c r="A193" s="151" t="s">
        <v>18</v>
      </c>
      <c r="B193" s="2" t="s">
        <v>25</v>
      </c>
      <c r="C193" s="88" t="s">
        <v>615</v>
      </c>
      <c r="D193" s="65" t="s">
        <v>17</v>
      </c>
      <c r="E193" s="153">
        <v>35</v>
      </c>
      <c r="F193" s="153">
        <v>1</v>
      </c>
      <c r="G193" s="32">
        <v>22</v>
      </c>
    </row>
    <row r="194" spans="1:7" ht="28.5" x14ac:dyDescent="0.25">
      <c r="A194" s="151" t="s">
        <v>18</v>
      </c>
      <c r="B194" s="2" t="s">
        <v>25</v>
      </c>
      <c r="C194" s="88" t="s">
        <v>615</v>
      </c>
      <c r="D194" s="65" t="s">
        <v>17</v>
      </c>
      <c r="E194" s="31">
        <v>35</v>
      </c>
      <c r="F194" s="31">
        <v>1</v>
      </c>
      <c r="G194" s="31">
        <v>20</v>
      </c>
    </row>
    <row r="195" spans="1:7" ht="28.5" x14ac:dyDescent="0.25">
      <c r="A195" s="151" t="s">
        <v>18</v>
      </c>
      <c r="B195" s="31" t="s">
        <v>156</v>
      </c>
      <c r="C195" s="88" t="s">
        <v>615</v>
      </c>
      <c r="D195" s="65" t="s">
        <v>17</v>
      </c>
      <c r="E195" s="31">
        <v>35</v>
      </c>
      <c r="F195" s="31">
        <v>1</v>
      </c>
      <c r="G195" s="31">
        <v>22</v>
      </c>
    </row>
    <row r="196" spans="1:7" ht="28.5" x14ac:dyDescent="0.25">
      <c r="A196" s="151" t="s">
        <v>18</v>
      </c>
      <c r="B196" s="31" t="s">
        <v>157</v>
      </c>
      <c r="C196" s="88" t="s">
        <v>615</v>
      </c>
      <c r="D196" s="65" t="s">
        <v>17</v>
      </c>
      <c r="E196" s="31">
        <v>35</v>
      </c>
      <c r="F196" s="31">
        <v>1</v>
      </c>
      <c r="G196" s="31">
        <v>17</v>
      </c>
    </row>
    <row r="197" spans="1:7" ht="28.5" x14ac:dyDescent="0.25">
      <c r="A197" s="151" t="s">
        <v>18</v>
      </c>
      <c r="B197" s="31" t="s">
        <v>27</v>
      </c>
      <c r="C197" s="88" t="s">
        <v>615</v>
      </c>
      <c r="D197" s="65" t="s">
        <v>17</v>
      </c>
      <c r="E197" s="31">
        <v>35</v>
      </c>
      <c r="F197" s="31">
        <v>1</v>
      </c>
      <c r="G197" s="31">
        <v>20</v>
      </c>
    </row>
    <row r="198" spans="1:7" ht="28.5" x14ac:dyDescent="0.25">
      <c r="A198" s="151" t="s">
        <v>18</v>
      </c>
      <c r="B198" s="32" t="s">
        <v>25</v>
      </c>
      <c r="C198" s="88" t="s">
        <v>615</v>
      </c>
      <c r="D198" s="65" t="s">
        <v>17</v>
      </c>
      <c r="E198" s="31">
        <v>35</v>
      </c>
      <c r="F198" s="31">
        <v>1</v>
      </c>
      <c r="G198" s="31">
        <v>23</v>
      </c>
    </row>
    <row r="199" spans="1:7" ht="28.5" x14ac:dyDescent="0.25">
      <c r="A199" s="151" t="s">
        <v>18</v>
      </c>
      <c r="B199" s="32" t="s">
        <v>25</v>
      </c>
      <c r="C199" s="88" t="s">
        <v>615</v>
      </c>
      <c r="D199" s="65" t="s">
        <v>17</v>
      </c>
      <c r="E199" s="31">
        <v>35</v>
      </c>
      <c r="F199" s="31">
        <v>1</v>
      </c>
      <c r="G199" s="31">
        <v>29</v>
      </c>
    </row>
    <row r="200" spans="1:7" ht="28.5" x14ac:dyDescent="0.25">
      <c r="A200" s="151" t="s">
        <v>18</v>
      </c>
      <c r="B200" s="31" t="s">
        <v>156</v>
      </c>
      <c r="C200" s="88" t="s">
        <v>615</v>
      </c>
      <c r="D200" s="65" t="s">
        <v>17</v>
      </c>
      <c r="E200" s="31">
        <v>35</v>
      </c>
      <c r="F200" s="31">
        <v>1</v>
      </c>
      <c r="G200" s="31">
        <v>23</v>
      </c>
    </row>
    <row r="201" spans="1:7" ht="28.5" x14ac:dyDescent="0.25">
      <c r="A201" s="151" t="s">
        <v>18</v>
      </c>
      <c r="B201" s="31" t="s">
        <v>156</v>
      </c>
      <c r="C201" s="88" t="s">
        <v>615</v>
      </c>
      <c r="D201" s="65" t="s">
        <v>17</v>
      </c>
      <c r="E201" s="31">
        <v>35</v>
      </c>
      <c r="F201" s="31">
        <v>1</v>
      </c>
      <c r="G201" s="31">
        <v>23</v>
      </c>
    </row>
    <row r="202" spans="1:7" ht="28.5" x14ac:dyDescent="0.25">
      <c r="A202" s="151" t="s">
        <v>18</v>
      </c>
      <c r="B202" s="31" t="s">
        <v>157</v>
      </c>
      <c r="C202" s="88" t="s">
        <v>615</v>
      </c>
      <c r="D202" s="65" t="s">
        <v>17</v>
      </c>
      <c r="E202" s="31">
        <v>35</v>
      </c>
      <c r="F202" s="31">
        <v>1</v>
      </c>
      <c r="G202" s="31">
        <v>22</v>
      </c>
    </row>
    <row r="203" spans="1:7" ht="28.5" x14ac:dyDescent="0.25">
      <c r="A203" s="151" t="s">
        <v>18</v>
      </c>
      <c r="B203" s="31" t="s">
        <v>157</v>
      </c>
      <c r="C203" s="88" t="s">
        <v>615</v>
      </c>
      <c r="D203" s="65" t="s">
        <v>17</v>
      </c>
      <c r="E203" s="31">
        <v>35</v>
      </c>
      <c r="F203" s="31">
        <v>1</v>
      </c>
      <c r="G203" s="31">
        <v>21</v>
      </c>
    </row>
    <row r="204" spans="1:7" ht="28.5" x14ac:dyDescent="0.25">
      <c r="A204" s="151" t="s">
        <v>18</v>
      </c>
      <c r="B204" s="32" t="s">
        <v>25</v>
      </c>
      <c r="C204" s="88" t="s">
        <v>615</v>
      </c>
      <c r="D204" s="65" t="s">
        <v>17</v>
      </c>
      <c r="E204" s="31">
        <v>35</v>
      </c>
      <c r="F204" s="31">
        <v>1</v>
      </c>
      <c r="G204" s="31">
        <v>28</v>
      </c>
    </row>
    <row r="205" spans="1:7" ht="28.5" x14ac:dyDescent="0.25">
      <c r="A205" s="151" t="s">
        <v>18</v>
      </c>
      <c r="B205" s="32" t="s">
        <v>25</v>
      </c>
      <c r="C205" s="88" t="s">
        <v>615</v>
      </c>
      <c r="D205" s="65" t="s">
        <v>17</v>
      </c>
      <c r="E205" s="31">
        <v>35</v>
      </c>
      <c r="F205" s="31">
        <v>1</v>
      </c>
      <c r="G205" s="31">
        <v>21</v>
      </c>
    </row>
    <row r="206" spans="1:7" ht="28.5" x14ac:dyDescent="0.25">
      <c r="A206" s="151" t="s">
        <v>18</v>
      </c>
      <c r="B206" s="31" t="s">
        <v>156</v>
      </c>
      <c r="C206" s="88" t="s">
        <v>615</v>
      </c>
      <c r="D206" s="65" t="s">
        <v>17</v>
      </c>
      <c r="E206" s="31">
        <v>35</v>
      </c>
      <c r="F206" s="31">
        <v>1</v>
      </c>
      <c r="G206" s="31">
        <v>28</v>
      </c>
    </row>
    <row r="207" spans="1:7" ht="28.5" x14ac:dyDescent="0.25">
      <c r="A207" s="151" t="s">
        <v>18</v>
      </c>
      <c r="B207" s="31" t="s">
        <v>157</v>
      </c>
      <c r="C207" s="88" t="s">
        <v>615</v>
      </c>
      <c r="D207" s="65" t="s">
        <v>17</v>
      </c>
      <c r="E207" s="31">
        <v>35</v>
      </c>
      <c r="F207" s="31">
        <v>1</v>
      </c>
      <c r="G207" s="31">
        <v>21</v>
      </c>
    </row>
    <row r="208" spans="1:7" ht="28.5" x14ac:dyDescent="0.25">
      <c r="A208" s="151" t="s">
        <v>18</v>
      </c>
      <c r="B208" s="32" t="s">
        <v>25</v>
      </c>
      <c r="C208" s="88" t="s">
        <v>615</v>
      </c>
      <c r="D208" s="65" t="s">
        <v>17</v>
      </c>
      <c r="E208" s="31">
        <v>35</v>
      </c>
      <c r="F208" s="31">
        <v>1</v>
      </c>
      <c r="G208" s="31">
        <v>20</v>
      </c>
    </row>
    <row r="209" spans="1:7" ht="28.5" x14ac:dyDescent="0.25">
      <c r="A209" s="151" t="s">
        <v>18</v>
      </c>
      <c r="B209" s="31" t="s">
        <v>156</v>
      </c>
      <c r="C209" s="88" t="s">
        <v>615</v>
      </c>
      <c r="D209" s="65" t="s">
        <v>17</v>
      </c>
      <c r="E209" s="31">
        <v>35</v>
      </c>
      <c r="F209" s="31">
        <v>1</v>
      </c>
      <c r="G209" s="31">
        <v>20</v>
      </c>
    </row>
    <row r="210" spans="1:7" ht="28.5" x14ac:dyDescent="0.25">
      <c r="A210" s="151" t="s">
        <v>18</v>
      </c>
      <c r="B210" s="31" t="s">
        <v>157</v>
      </c>
      <c r="C210" s="88" t="s">
        <v>615</v>
      </c>
      <c r="D210" s="65" t="s">
        <v>17</v>
      </c>
      <c r="E210" s="31">
        <v>35</v>
      </c>
      <c r="F210" s="31">
        <v>1</v>
      </c>
      <c r="G210" s="31">
        <v>20</v>
      </c>
    </row>
    <row r="211" spans="1:7" ht="28.5" x14ac:dyDescent="0.25">
      <c r="A211" s="151" t="s">
        <v>18</v>
      </c>
      <c r="B211" s="32" t="s">
        <v>27</v>
      </c>
      <c r="C211" s="88" t="s">
        <v>615</v>
      </c>
      <c r="D211" s="65" t="s">
        <v>17</v>
      </c>
      <c r="E211" s="31">
        <v>35</v>
      </c>
      <c r="F211" s="31">
        <v>1</v>
      </c>
      <c r="G211" s="31">
        <v>21</v>
      </c>
    </row>
    <row r="212" spans="1:7" ht="28.5" x14ac:dyDescent="0.25">
      <c r="A212" s="151" t="s">
        <v>18</v>
      </c>
      <c r="B212" s="32" t="s">
        <v>27</v>
      </c>
      <c r="C212" s="88" t="s">
        <v>615</v>
      </c>
      <c r="D212" s="65" t="s">
        <v>17</v>
      </c>
      <c r="E212" s="31">
        <v>35</v>
      </c>
      <c r="F212" s="31">
        <v>1</v>
      </c>
      <c r="G212" s="31">
        <v>21</v>
      </c>
    </row>
    <row r="213" spans="1:7" ht="28.5" x14ac:dyDescent="0.25">
      <c r="A213" s="102" t="s">
        <v>29</v>
      </c>
      <c r="B213" s="31" t="s">
        <v>28</v>
      </c>
      <c r="C213" s="88" t="s">
        <v>615</v>
      </c>
      <c r="D213" s="90" t="s">
        <v>17</v>
      </c>
      <c r="E213" s="31">
        <v>35</v>
      </c>
      <c r="F213" s="31">
        <v>1</v>
      </c>
      <c r="G213" s="47">
        <v>22</v>
      </c>
    </row>
    <row r="214" spans="1:7" ht="28.5" x14ac:dyDescent="0.25">
      <c r="A214" s="102" t="s">
        <v>29</v>
      </c>
      <c r="B214" s="31" t="s">
        <v>28</v>
      </c>
      <c r="C214" s="88" t="s">
        <v>615</v>
      </c>
      <c r="D214" s="90" t="s">
        <v>17</v>
      </c>
      <c r="E214" s="31">
        <v>35</v>
      </c>
      <c r="F214" s="31">
        <v>1</v>
      </c>
      <c r="G214" s="47">
        <v>23</v>
      </c>
    </row>
    <row r="215" spans="1:7" ht="28.5" x14ac:dyDescent="0.25">
      <c r="A215" s="102" t="s">
        <v>29</v>
      </c>
      <c r="B215" s="31" t="s">
        <v>28</v>
      </c>
      <c r="C215" s="88" t="s">
        <v>615</v>
      </c>
      <c r="D215" s="90" t="s">
        <v>17</v>
      </c>
      <c r="E215" s="31">
        <v>35</v>
      </c>
      <c r="F215" s="31">
        <v>1</v>
      </c>
      <c r="G215" s="47">
        <v>23</v>
      </c>
    </row>
    <row r="216" spans="1:7" ht="28.5" x14ac:dyDescent="0.25">
      <c r="A216" s="102" t="s">
        <v>29</v>
      </c>
      <c r="B216" s="31" t="s">
        <v>28</v>
      </c>
      <c r="C216" s="88" t="s">
        <v>615</v>
      </c>
      <c r="D216" s="90" t="s">
        <v>17</v>
      </c>
      <c r="E216" s="31">
        <v>35</v>
      </c>
      <c r="F216" s="31">
        <v>1</v>
      </c>
      <c r="G216" s="47">
        <v>27</v>
      </c>
    </row>
    <row r="217" spans="1:7" ht="28.5" x14ac:dyDescent="0.25">
      <c r="A217" s="102" t="s">
        <v>29</v>
      </c>
      <c r="B217" s="31" t="s">
        <v>28</v>
      </c>
      <c r="C217" s="88" t="s">
        <v>615</v>
      </c>
      <c r="D217" s="90" t="s">
        <v>17</v>
      </c>
      <c r="E217" s="31">
        <v>35</v>
      </c>
      <c r="F217" s="31">
        <v>1</v>
      </c>
      <c r="G217" s="47">
        <v>26</v>
      </c>
    </row>
    <row r="218" spans="1:7" ht="28.5" x14ac:dyDescent="0.25">
      <c r="A218" s="102" t="s">
        <v>29</v>
      </c>
      <c r="B218" s="31" t="s">
        <v>28</v>
      </c>
      <c r="C218" s="88" t="s">
        <v>615</v>
      </c>
      <c r="D218" s="90" t="s">
        <v>17</v>
      </c>
      <c r="E218" s="31">
        <v>35</v>
      </c>
      <c r="F218" s="31">
        <v>1</v>
      </c>
      <c r="G218" s="47">
        <v>22</v>
      </c>
    </row>
    <row r="219" spans="1:7" ht="28.5" x14ac:dyDescent="0.25">
      <c r="A219" s="102" t="s">
        <v>29</v>
      </c>
      <c r="B219" s="31" t="s">
        <v>28</v>
      </c>
      <c r="C219" s="88" t="s">
        <v>615</v>
      </c>
      <c r="D219" s="90" t="s">
        <v>17</v>
      </c>
      <c r="E219" s="31">
        <v>35</v>
      </c>
      <c r="F219" s="31">
        <v>1</v>
      </c>
      <c r="G219" s="47">
        <v>23</v>
      </c>
    </row>
    <row r="220" spans="1:7" ht="28.5" x14ac:dyDescent="0.25">
      <c r="A220" s="102" t="s">
        <v>29</v>
      </c>
      <c r="B220" s="31" t="s">
        <v>28</v>
      </c>
      <c r="C220" s="88" t="s">
        <v>615</v>
      </c>
      <c r="D220" s="90" t="s">
        <v>17</v>
      </c>
      <c r="E220" s="31">
        <v>35</v>
      </c>
      <c r="F220" s="31">
        <v>1</v>
      </c>
      <c r="G220" s="47">
        <v>30</v>
      </c>
    </row>
    <row r="221" spans="1:7" ht="28.5" x14ac:dyDescent="0.25">
      <c r="A221" s="102" t="s">
        <v>29</v>
      </c>
      <c r="B221" s="31" t="s">
        <v>28</v>
      </c>
      <c r="C221" s="88" t="s">
        <v>615</v>
      </c>
      <c r="D221" s="90" t="s">
        <v>17</v>
      </c>
      <c r="E221" s="31">
        <v>35</v>
      </c>
      <c r="F221" s="31">
        <v>1</v>
      </c>
      <c r="G221" s="47">
        <v>32</v>
      </c>
    </row>
    <row r="222" spans="1:7" ht="28.5" x14ac:dyDescent="0.25">
      <c r="A222" s="102" t="s">
        <v>29</v>
      </c>
      <c r="B222" s="31" t="s">
        <v>28</v>
      </c>
      <c r="C222" s="88" t="s">
        <v>615</v>
      </c>
      <c r="D222" s="90" t="s">
        <v>17</v>
      </c>
      <c r="E222" s="31">
        <v>35</v>
      </c>
      <c r="F222" s="31">
        <v>1</v>
      </c>
      <c r="G222" s="47">
        <v>30</v>
      </c>
    </row>
    <row r="223" spans="1:7" ht="28.5" x14ac:dyDescent="0.25">
      <c r="A223" s="102" t="s">
        <v>29</v>
      </c>
      <c r="B223" s="31" t="s">
        <v>28</v>
      </c>
      <c r="C223" s="88" t="s">
        <v>615</v>
      </c>
      <c r="D223" s="90" t="s">
        <v>17</v>
      </c>
      <c r="E223" s="31">
        <v>35</v>
      </c>
      <c r="F223" s="31">
        <v>1</v>
      </c>
      <c r="G223" s="47">
        <v>32</v>
      </c>
    </row>
    <row r="224" spans="1:7" ht="28.5" x14ac:dyDescent="0.25">
      <c r="A224" s="102" t="s">
        <v>29</v>
      </c>
      <c r="B224" s="31" t="s">
        <v>28</v>
      </c>
      <c r="C224" s="88" t="s">
        <v>615</v>
      </c>
      <c r="D224" s="90" t="s">
        <v>17</v>
      </c>
      <c r="E224" s="31">
        <v>35</v>
      </c>
      <c r="F224" s="31">
        <v>1</v>
      </c>
      <c r="G224" s="47">
        <v>24</v>
      </c>
    </row>
    <row r="225" spans="1:7" ht="28.5" x14ac:dyDescent="0.25">
      <c r="A225" s="102" t="s">
        <v>29</v>
      </c>
      <c r="B225" s="31" t="s">
        <v>28</v>
      </c>
      <c r="C225" s="88" t="s">
        <v>615</v>
      </c>
      <c r="D225" s="90" t="s">
        <v>17</v>
      </c>
      <c r="E225" s="31">
        <v>35</v>
      </c>
      <c r="F225" s="31">
        <v>1</v>
      </c>
      <c r="G225" s="47">
        <v>34</v>
      </c>
    </row>
    <row r="226" spans="1:7" ht="28.5" x14ac:dyDescent="0.25">
      <c r="A226" s="102" t="s">
        <v>29</v>
      </c>
      <c r="B226" s="31" t="s">
        <v>28</v>
      </c>
      <c r="C226" s="88" t="s">
        <v>615</v>
      </c>
      <c r="D226" s="90" t="s">
        <v>17</v>
      </c>
      <c r="E226" s="31">
        <v>35</v>
      </c>
      <c r="F226" s="31">
        <v>1</v>
      </c>
      <c r="G226" s="47">
        <v>24</v>
      </c>
    </row>
    <row r="227" spans="1:7" ht="28.5" x14ac:dyDescent="0.25">
      <c r="A227" s="102" t="s">
        <v>29</v>
      </c>
      <c r="B227" s="31" t="s">
        <v>28</v>
      </c>
      <c r="C227" s="88" t="s">
        <v>615</v>
      </c>
      <c r="D227" s="90" t="s">
        <v>17</v>
      </c>
      <c r="E227" s="31">
        <v>35</v>
      </c>
      <c r="F227" s="31">
        <v>1</v>
      </c>
      <c r="G227" s="47">
        <v>36</v>
      </c>
    </row>
    <row r="228" spans="1:7" ht="28.5" x14ac:dyDescent="0.25">
      <c r="A228" s="102" t="s">
        <v>29</v>
      </c>
      <c r="B228" s="31" t="s">
        <v>28</v>
      </c>
      <c r="C228" s="88" t="s">
        <v>615</v>
      </c>
      <c r="D228" s="90" t="s">
        <v>17</v>
      </c>
      <c r="E228" s="31">
        <v>35</v>
      </c>
      <c r="F228" s="31">
        <v>1</v>
      </c>
      <c r="G228" s="47">
        <v>31</v>
      </c>
    </row>
    <row r="229" spans="1:7" ht="28.5" x14ac:dyDescent="0.25">
      <c r="A229" s="102" t="s">
        <v>29</v>
      </c>
      <c r="B229" s="31" t="s">
        <v>28</v>
      </c>
      <c r="C229" s="88" t="s">
        <v>615</v>
      </c>
      <c r="D229" s="90" t="s">
        <v>17</v>
      </c>
      <c r="E229" s="31">
        <v>35</v>
      </c>
      <c r="F229" s="31">
        <v>1</v>
      </c>
      <c r="G229" s="47">
        <v>32</v>
      </c>
    </row>
    <row r="230" spans="1:7" ht="28.5" x14ac:dyDescent="0.25">
      <c r="A230" s="102" t="s">
        <v>29</v>
      </c>
      <c r="B230" s="31" t="s">
        <v>28</v>
      </c>
      <c r="C230" s="88" t="s">
        <v>615</v>
      </c>
      <c r="D230" s="90" t="s">
        <v>17</v>
      </c>
      <c r="E230" s="31">
        <v>35</v>
      </c>
      <c r="F230" s="31">
        <v>1</v>
      </c>
      <c r="G230" s="47">
        <v>36</v>
      </c>
    </row>
    <row r="231" spans="1:7" ht="28.5" x14ac:dyDescent="0.25">
      <c r="A231" s="102" t="s">
        <v>29</v>
      </c>
      <c r="B231" s="31" t="s">
        <v>28</v>
      </c>
      <c r="C231" s="88" t="s">
        <v>615</v>
      </c>
      <c r="D231" s="90" t="s">
        <v>17</v>
      </c>
      <c r="E231" s="31">
        <v>35</v>
      </c>
      <c r="F231" s="31">
        <v>1</v>
      </c>
      <c r="G231" s="47">
        <v>31</v>
      </c>
    </row>
    <row r="232" spans="1:7" ht="28.5" x14ac:dyDescent="0.25">
      <c r="A232" s="102" t="s">
        <v>29</v>
      </c>
      <c r="B232" s="31" t="s">
        <v>28</v>
      </c>
      <c r="C232" s="88" t="s">
        <v>615</v>
      </c>
      <c r="D232" s="90" t="s">
        <v>17</v>
      </c>
      <c r="E232" s="31">
        <v>35</v>
      </c>
      <c r="F232" s="31">
        <v>1</v>
      </c>
      <c r="G232" s="47">
        <v>35</v>
      </c>
    </row>
    <row r="233" spans="1:7" ht="28.5" x14ac:dyDescent="0.25">
      <c r="A233" s="102" t="s">
        <v>29</v>
      </c>
      <c r="B233" s="31" t="s">
        <v>28</v>
      </c>
      <c r="C233" s="88" t="s">
        <v>615</v>
      </c>
      <c r="D233" s="90" t="s">
        <v>17</v>
      </c>
      <c r="E233" s="31">
        <v>35</v>
      </c>
      <c r="F233" s="31">
        <v>1</v>
      </c>
      <c r="G233" s="47">
        <v>23</v>
      </c>
    </row>
    <row r="234" spans="1:7" ht="28.5" x14ac:dyDescent="0.25">
      <c r="A234" s="102" t="s">
        <v>29</v>
      </c>
      <c r="B234" s="31" t="s">
        <v>28</v>
      </c>
      <c r="C234" s="88" t="s">
        <v>615</v>
      </c>
      <c r="D234" s="90" t="s">
        <v>17</v>
      </c>
      <c r="E234" s="31">
        <v>35</v>
      </c>
      <c r="F234" s="31">
        <v>1</v>
      </c>
      <c r="G234" s="47">
        <v>30</v>
      </c>
    </row>
    <row r="235" spans="1:7" ht="28.5" x14ac:dyDescent="0.25">
      <c r="A235" s="102" t="s">
        <v>29</v>
      </c>
      <c r="B235" s="31" t="s">
        <v>28</v>
      </c>
      <c r="C235" s="88" t="s">
        <v>615</v>
      </c>
      <c r="D235" s="90" t="s">
        <v>17</v>
      </c>
      <c r="E235" s="31">
        <v>35</v>
      </c>
      <c r="F235" s="31">
        <v>1</v>
      </c>
      <c r="G235" s="47">
        <v>32</v>
      </c>
    </row>
    <row r="236" spans="1:7" ht="28.5" x14ac:dyDescent="0.25">
      <c r="A236" s="102" t="s">
        <v>29</v>
      </c>
      <c r="B236" s="31" t="s">
        <v>28</v>
      </c>
      <c r="C236" s="88" t="s">
        <v>615</v>
      </c>
      <c r="D236" s="90" t="s">
        <v>17</v>
      </c>
      <c r="E236" s="31">
        <v>35</v>
      </c>
      <c r="F236" s="31">
        <v>1</v>
      </c>
      <c r="G236" s="47">
        <v>32</v>
      </c>
    </row>
    <row r="237" spans="1:7" ht="28.5" customHeight="1" x14ac:dyDescent="0.25">
      <c r="A237" s="102" t="s">
        <v>29</v>
      </c>
      <c r="B237" s="31" t="s">
        <v>28</v>
      </c>
      <c r="C237" s="88" t="s">
        <v>615</v>
      </c>
      <c r="D237" s="90" t="s">
        <v>17</v>
      </c>
      <c r="E237" s="31">
        <v>35</v>
      </c>
      <c r="F237" s="31">
        <v>1</v>
      </c>
      <c r="G237" s="47">
        <v>35</v>
      </c>
    </row>
    <row r="238" spans="1:7" ht="28.5" x14ac:dyDescent="0.25">
      <c r="A238" s="102" t="s">
        <v>29</v>
      </c>
      <c r="B238" s="31" t="s">
        <v>28</v>
      </c>
      <c r="C238" s="88" t="s">
        <v>615</v>
      </c>
      <c r="D238" s="90" t="s">
        <v>17</v>
      </c>
      <c r="E238" s="31">
        <v>35</v>
      </c>
      <c r="F238" s="31">
        <v>1</v>
      </c>
      <c r="G238" s="47">
        <v>25</v>
      </c>
    </row>
    <row r="239" spans="1:7" ht="28.5" x14ac:dyDescent="0.25">
      <c r="A239" s="102" t="s">
        <v>29</v>
      </c>
      <c r="B239" s="31" t="s">
        <v>28</v>
      </c>
      <c r="C239" s="88" t="s">
        <v>615</v>
      </c>
      <c r="D239" s="90" t="s">
        <v>17</v>
      </c>
      <c r="E239" s="31">
        <v>35</v>
      </c>
      <c r="F239" s="31">
        <v>1</v>
      </c>
      <c r="G239" s="47">
        <v>26</v>
      </c>
    </row>
    <row r="240" spans="1:7" ht="28.5" x14ac:dyDescent="0.25">
      <c r="A240" s="102" t="s">
        <v>29</v>
      </c>
      <c r="B240" s="31" t="s">
        <v>28</v>
      </c>
      <c r="C240" s="88" t="s">
        <v>615</v>
      </c>
      <c r="D240" s="90" t="s">
        <v>17</v>
      </c>
      <c r="E240" s="31">
        <v>35</v>
      </c>
      <c r="F240" s="31">
        <v>1</v>
      </c>
      <c r="G240" s="47">
        <v>25</v>
      </c>
    </row>
    <row r="241" spans="1:7" ht="28.5" x14ac:dyDescent="0.25">
      <c r="A241" s="102" t="s">
        <v>29</v>
      </c>
      <c r="B241" s="31" t="s">
        <v>28</v>
      </c>
      <c r="C241" s="88" t="s">
        <v>615</v>
      </c>
      <c r="D241" s="90" t="s">
        <v>17</v>
      </c>
      <c r="E241" s="31">
        <v>35</v>
      </c>
      <c r="F241" s="31">
        <v>1</v>
      </c>
      <c r="G241" s="47">
        <v>24</v>
      </c>
    </row>
    <row r="242" spans="1:7" ht="28.5" x14ac:dyDescent="0.25">
      <c r="A242" s="102" t="s">
        <v>29</v>
      </c>
      <c r="B242" s="31" t="s">
        <v>28</v>
      </c>
      <c r="C242" s="88" t="s">
        <v>615</v>
      </c>
      <c r="D242" s="90" t="s">
        <v>17</v>
      </c>
      <c r="E242" s="31">
        <v>35</v>
      </c>
      <c r="F242" s="31">
        <v>1</v>
      </c>
      <c r="G242" s="47">
        <v>25</v>
      </c>
    </row>
    <row r="243" spans="1:7" ht="28.5" x14ac:dyDescent="0.25">
      <c r="A243" s="102" t="s">
        <v>29</v>
      </c>
      <c r="B243" s="31" t="s">
        <v>28</v>
      </c>
      <c r="C243" s="88" t="s">
        <v>615</v>
      </c>
      <c r="D243" s="90" t="s">
        <v>17</v>
      </c>
      <c r="E243" s="31">
        <v>35</v>
      </c>
      <c r="F243" s="31">
        <v>1</v>
      </c>
      <c r="G243" s="47">
        <v>24</v>
      </c>
    </row>
    <row r="244" spans="1:7" ht="28.5" x14ac:dyDescent="0.25">
      <c r="A244" s="102" t="s">
        <v>29</v>
      </c>
      <c r="B244" s="31" t="s">
        <v>28</v>
      </c>
      <c r="C244" s="88" t="s">
        <v>615</v>
      </c>
      <c r="D244" s="90" t="s">
        <v>17</v>
      </c>
      <c r="E244" s="31">
        <v>35</v>
      </c>
      <c r="F244" s="31">
        <v>1</v>
      </c>
      <c r="G244" s="47">
        <v>30</v>
      </c>
    </row>
    <row r="245" spans="1:7" ht="28.5" customHeight="1" x14ac:dyDescent="0.25">
      <c r="A245" s="102" t="s">
        <v>29</v>
      </c>
      <c r="B245" s="31" t="s">
        <v>28</v>
      </c>
      <c r="C245" s="88" t="s">
        <v>615</v>
      </c>
      <c r="D245" s="90" t="s">
        <v>17</v>
      </c>
      <c r="E245" s="31">
        <v>35</v>
      </c>
      <c r="F245" s="31">
        <v>1</v>
      </c>
      <c r="G245" s="47">
        <v>25</v>
      </c>
    </row>
    <row r="246" spans="1:7" ht="28.5" x14ac:dyDescent="0.25">
      <c r="A246" s="102" t="s">
        <v>29</v>
      </c>
      <c r="B246" s="31" t="s">
        <v>28</v>
      </c>
      <c r="C246" s="88" t="s">
        <v>615</v>
      </c>
      <c r="D246" s="90" t="s">
        <v>17</v>
      </c>
      <c r="E246" s="31">
        <v>35</v>
      </c>
      <c r="F246" s="31">
        <v>1</v>
      </c>
      <c r="G246" s="47">
        <v>27</v>
      </c>
    </row>
    <row r="247" spans="1:7" ht="28.5" x14ac:dyDescent="0.25">
      <c r="A247" s="102" t="s">
        <v>29</v>
      </c>
      <c r="B247" s="31" t="s">
        <v>28</v>
      </c>
      <c r="C247" s="88" t="s">
        <v>615</v>
      </c>
      <c r="D247" s="90" t="s">
        <v>17</v>
      </c>
      <c r="E247" s="31">
        <v>35</v>
      </c>
      <c r="F247" s="31">
        <v>1</v>
      </c>
      <c r="G247" s="47">
        <v>34</v>
      </c>
    </row>
    <row r="248" spans="1:7" ht="28.5" x14ac:dyDescent="0.25">
      <c r="A248" s="102" t="s">
        <v>29</v>
      </c>
      <c r="B248" s="31" t="s">
        <v>28</v>
      </c>
      <c r="C248" s="88" t="s">
        <v>615</v>
      </c>
      <c r="D248" s="90" t="s">
        <v>17</v>
      </c>
      <c r="E248" s="31">
        <v>35</v>
      </c>
      <c r="F248" s="31">
        <v>1</v>
      </c>
      <c r="G248" s="47">
        <v>22</v>
      </c>
    </row>
    <row r="249" spans="1:7" ht="28.5" x14ac:dyDescent="0.25">
      <c r="A249" s="102" t="s">
        <v>29</v>
      </c>
      <c r="B249" s="31" t="s">
        <v>28</v>
      </c>
      <c r="C249" s="88" t="s">
        <v>615</v>
      </c>
      <c r="D249" s="90" t="s">
        <v>17</v>
      </c>
      <c r="E249" s="31">
        <v>35</v>
      </c>
      <c r="F249" s="31">
        <v>1</v>
      </c>
      <c r="G249" s="47">
        <v>23</v>
      </c>
    </row>
    <row r="250" spans="1:7" ht="28.5" x14ac:dyDescent="0.25">
      <c r="A250" s="102" t="s">
        <v>29</v>
      </c>
      <c r="B250" s="31" t="s">
        <v>28</v>
      </c>
      <c r="C250" s="88" t="s">
        <v>615</v>
      </c>
      <c r="D250" s="90" t="s">
        <v>17</v>
      </c>
      <c r="E250" s="31">
        <v>35</v>
      </c>
      <c r="F250" s="31">
        <v>1</v>
      </c>
      <c r="G250" s="47">
        <v>24</v>
      </c>
    </row>
    <row r="251" spans="1:7" ht="28.5" x14ac:dyDescent="0.25">
      <c r="A251" s="102" t="s">
        <v>29</v>
      </c>
      <c r="B251" s="31" t="s">
        <v>28</v>
      </c>
      <c r="C251" s="88" t="s">
        <v>615</v>
      </c>
      <c r="D251" s="90" t="s">
        <v>17</v>
      </c>
      <c r="E251" s="31">
        <v>35</v>
      </c>
      <c r="F251" s="31">
        <v>1</v>
      </c>
      <c r="G251" s="47">
        <v>23</v>
      </c>
    </row>
    <row r="252" spans="1:7" ht="28.5" x14ac:dyDescent="0.25">
      <c r="A252" s="102" t="s">
        <v>29</v>
      </c>
      <c r="B252" s="31" t="s">
        <v>28</v>
      </c>
      <c r="C252" s="88" t="s">
        <v>615</v>
      </c>
      <c r="D252" s="90" t="s">
        <v>17</v>
      </c>
      <c r="E252" s="31">
        <v>35</v>
      </c>
      <c r="F252" s="31">
        <v>1</v>
      </c>
      <c r="G252" s="47">
        <v>23</v>
      </c>
    </row>
    <row r="253" spans="1:7" ht="28.5" x14ac:dyDescent="0.25">
      <c r="A253" s="102" t="s">
        <v>29</v>
      </c>
      <c r="B253" s="31" t="s">
        <v>28</v>
      </c>
      <c r="C253" s="88" t="s">
        <v>615</v>
      </c>
      <c r="D253" s="90" t="s">
        <v>17</v>
      </c>
      <c r="E253" s="31">
        <v>35</v>
      </c>
      <c r="F253" s="31">
        <v>1</v>
      </c>
      <c r="G253" s="47">
        <v>23</v>
      </c>
    </row>
    <row r="254" spans="1:7" ht="28.5" x14ac:dyDescent="0.25">
      <c r="A254" s="102" t="s">
        <v>29</v>
      </c>
      <c r="B254" s="31" t="s">
        <v>28</v>
      </c>
      <c r="C254" s="88" t="s">
        <v>615</v>
      </c>
      <c r="D254" s="90" t="s">
        <v>17</v>
      </c>
      <c r="E254" s="31">
        <v>35</v>
      </c>
      <c r="F254" s="31">
        <v>1</v>
      </c>
      <c r="G254" s="47">
        <v>23</v>
      </c>
    </row>
    <row r="255" spans="1:7" ht="28.5" x14ac:dyDescent="0.25">
      <c r="A255" s="102" t="s">
        <v>29</v>
      </c>
      <c r="B255" s="31" t="s">
        <v>28</v>
      </c>
      <c r="C255" s="88" t="s">
        <v>615</v>
      </c>
      <c r="D255" s="90" t="s">
        <v>17</v>
      </c>
      <c r="E255" s="31">
        <v>35</v>
      </c>
      <c r="F255" s="31">
        <v>1</v>
      </c>
      <c r="G255" s="47">
        <v>23</v>
      </c>
    </row>
    <row r="256" spans="1:7" ht="28.5" x14ac:dyDescent="0.25">
      <c r="A256" s="102" t="s">
        <v>29</v>
      </c>
      <c r="B256" s="31" t="s">
        <v>28</v>
      </c>
      <c r="C256" s="88" t="s">
        <v>615</v>
      </c>
      <c r="D256" s="90" t="s">
        <v>17</v>
      </c>
      <c r="E256" s="31">
        <v>35</v>
      </c>
      <c r="F256" s="31">
        <v>1</v>
      </c>
      <c r="G256" s="47">
        <v>30</v>
      </c>
    </row>
    <row r="257" spans="1:7" ht="28.5" x14ac:dyDescent="0.25">
      <c r="A257" s="102" t="s">
        <v>29</v>
      </c>
      <c r="B257" s="31" t="s">
        <v>28</v>
      </c>
      <c r="C257" s="88" t="s">
        <v>615</v>
      </c>
      <c r="D257" s="90" t="s">
        <v>17</v>
      </c>
      <c r="E257" s="31">
        <v>35</v>
      </c>
      <c r="F257" s="31">
        <v>1</v>
      </c>
      <c r="G257" s="47">
        <v>23</v>
      </c>
    </row>
    <row r="258" spans="1:7" ht="28.5" x14ac:dyDescent="0.25">
      <c r="A258" s="102" t="s">
        <v>29</v>
      </c>
      <c r="B258" s="31" t="s">
        <v>28</v>
      </c>
      <c r="C258" s="88" t="s">
        <v>615</v>
      </c>
      <c r="D258" s="90" t="s">
        <v>17</v>
      </c>
      <c r="E258" s="31">
        <v>35</v>
      </c>
      <c r="F258" s="31">
        <v>1</v>
      </c>
      <c r="G258" s="47">
        <v>28</v>
      </c>
    </row>
    <row r="259" spans="1:7" ht="28.5" x14ac:dyDescent="0.25">
      <c r="A259" s="102" t="s">
        <v>29</v>
      </c>
      <c r="B259" s="31" t="s">
        <v>28</v>
      </c>
      <c r="C259" s="88" t="s">
        <v>615</v>
      </c>
      <c r="D259" s="90" t="s">
        <v>17</v>
      </c>
      <c r="E259" s="31">
        <v>35</v>
      </c>
      <c r="F259" s="31">
        <v>1</v>
      </c>
      <c r="G259" s="47">
        <v>32</v>
      </c>
    </row>
    <row r="260" spans="1:7" ht="28.5" x14ac:dyDescent="0.25">
      <c r="A260" s="102" t="s">
        <v>29</v>
      </c>
      <c r="B260" s="31" t="s">
        <v>28</v>
      </c>
      <c r="C260" s="88" t="s">
        <v>615</v>
      </c>
      <c r="D260" s="90" t="s">
        <v>17</v>
      </c>
      <c r="E260" s="31">
        <v>35</v>
      </c>
      <c r="F260" s="31">
        <v>1</v>
      </c>
      <c r="G260" s="47">
        <v>20</v>
      </c>
    </row>
    <row r="261" spans="1:7" ht="28.5" x14ac:dyDescent="0.25">
      <c r="A261" s="102" t="s">
        <v>29</v>
      </c>
      <c r="B261" s="31" t="s">
        <v>28</v>
      </c>
      <c r="C261" s="88" t="s">
        <v>615</v>
      </c>
      <c r="D261" s="90" t="s">
        <v>17</v>
      </c>
      <c r="E261" s="31">
        <v>35</v>
      </c>
      <c r="F261" s="31">
        <v>1</v>
      </c>
      <c r="G261" s="47">
        <v>20</v>
      </c>
    </row>
    <row r="262" spans="1:7" ht="28.5" x14ac:dyDescent="0.25">
      <c r="A262" s="102" t="s">
        <v>29</v>
      </c>
      <c r="B262" s="31" t="s">
        <v>28</v>
      </c>
      <c r="C262" s="88" t="s">
        <v>615</v>
      </c>
      <c r="D262" s="90" t="s">
        <v>17</v>
      </c>
      <c r="E262" s="31">
        <v>35</v>
      </c>
      <c r="F262" s="31">
        <v>1</v>
      </c>
      <c r="G262" s="47">
        <v>20</v>
      </c>
    </row>
    <row r="263" spans="1:7" ht="28.5" x14ac:dyDescent="0.25">
      <c r="A263" s="102" t="s">
        <v>29</v>
      </c>
      <c r="B263" s="31" t="s">
        <v>28</v>
      </c>
      <c r="C263" s="88" t="s">
        <v>615</v>
      </c>
      <c r="D263" s="90" t="s">
        <v>17</v>
      </c>
      <c r="E263" s="31">
        <v>35</v>
      </c>
      <c r="F263" s="31">
        <v>1</v>
      </c>
      <c r="G263" s="47">
        <v>20</v>
      </c>
    </row>
    <row r="264" spans="1:7" ht="41.25" customHeight="1" x14ac:dyDescent="0.25">
      <c r="A264" s="102" t="s">
        <v>29</v>
      </c>
      <c r="B264" s="31" t="s">
        <v>28</v>
      </c>
      <c r="C264" s="88" t="s">
        <v>615</v>
      </c>
      <c r="D264" s="90" t="s">
        <v>17</v>
      </c>
      <c r="E264" s="31">
        <v>35</v>
      </c>
      <c r="F264" s="31">
        <v>1</v>
      </c>
      <c r="G264" s="47">
        <v>23</v>
      </c>
    </row>
    <row r="265" spans="1:7" ht="28.5" x14ac:dyDescent="0.25">
      <c r="A265" s="102" t="s">
        <v>29</v>
      </c>
      <c r="B265" s="31" t="s">
        <v>28</v>
      </c>
      <c r="C265" s="88" t="s">
        <v>615</v>
      </c>
      <c r="D265" s="90" t="s">
        <v>17</v>
      </c>
      <c r="E265" s="31">
        <v>35</v>
      </c>
      <c r="F265" s="31">
        <v>1</v>
      </c>
      <c r="G265" s="47">
        <v>27</v>
      </c>
    </row>
    <row r="266" spans="1:7" x14ac:dyDescent="0.25">
      <c r="A266" s="236"/>
      <c r="B266" s="237"/>
      <c r="C266" s="237"/>
      <c r="D266" s="237"/>
      <c r="E266" s="238"/>
      <c r="F266" s="162">
        <f>SUM(F152:F265)</f>
        <v>114</v>
      </c>
      <c r="G266" s="162">
        <f>SUM(G152:G265)</f>
        <v>2841</v>
      </c>
    </row>
    <row r="267" spans="1:7" ht="28.5" x14ac:dyDescent="0.25">
      <c r="A267" s="157" t="s">
        <v>385</v>
      </c>
      <c r="B267" s="46" t="s">
        <v>386</v>
      </c>
      <c r="C267" s="46" t="s">
        <v>387</v>
      </c>
      <c r="D267" s="46" t="s">
        <v>411</v>
      </c>
      <c r="E267" s="46">
        <v>30</v>
      </c>
      <c r="F267" s="47">
        <v>1</v>
      </c>
      <c r="G267" s="168">
        <v>20</v>
      </c>
    </row>
    <row r="268" spans="1:7" s="123" customFormat="1" ht="28.5" x14ac:dyDescent="0.25">
      <c r="A268" s="157" t="s">
        <v>385</v>
      </c>
      <c r="B268" s="46" t="s">
        <v>386</v>
      </c>
      <c r="C268" s="46" t="s">
        <v>387</v>
      </c>
      <c r="D268" s="46" t="s">
        <v>411</v>
      </c>
      <c r="E268" s="46">
        <v>30</v>
      </c>
      <c r="F268" s="47">
        <v>1</v>
      </c>
      <c r="G268" s="168">
        <v>20</v>
      </c>
    </row>
    <row r="269" spans="1:7" s="123" customFormat="1" x14ac:dyDescent="0.25">
      <c r="A269" s="226"/>
      <c r="B269" s="226"/>
      <c r="C269" s="226"/>
      <c r="D269" s="226"/>
      <c r="E269" s="227"/>
      <c r="F269" s="162">
        <f>SUM(F267:F268)</f>
        <v>2</v>
      </c>
      <c r="G269" s="162">
        <f>SUM(G267:G268)</f>
        <v>40</v>
      </c>
    </row>
    <row r="270" spans="1:7" s="123" customFormat="1" x14ac:dyDescent="0.25">
      <c r="A270" s="39" t="s">
        <v>434</v>
      </c>
      <c r="B270" s="47" t="s">
        <v>435</v>
      </c>
      <c r="C270" s="47" t="s">
        <v>437</v>
      </c>
      <c r="D270" s="47" t="s">
        <v>244</v>
      </c>
      <c r="E270" s="41">
        <v>35</v>
      </c>
      <c r="F270" s="41">
        <v>1</v>
      </c>
      <c r="G270" s="2">
        <v>53</v>
      </c>
    </row>
    <row r="271" spans="1:7" s="123" customFormat="1" ht="28.5" x14ac:dyDescent="0.2">
      <c r="A271" s="29" t="s">
        <v>246</v>
      </c>
      <c r="B271" s="47" t="s">
        <v>161</v>
      </c>
      <c r="C271" s="48" t="s">
        <v>248</v>
      </c>
      <c r="D271" s="47" t="s">
        <v>244</v>
      </c>
      <c r="E271" s="47">
        <v>25</v>
      </c>
      <c r="F271" s="47">
        <v>1</v>
      </c>
      <c r="G271" s="47">
        <v>36</v>
      </c>
    </row>
    <row r="272" spans="1:7" ht="29.25" x14ac:dyDescent="0.25">
      <c r="A272" s="138" t="s">
        <v>276</v>
      </c>
      <c r="B272" s="30" t="s">
        <v>252</v>
      </c>
      <c r="C272" s="2" t="s">
        <v>253</v>
      </c>
      <c r="D272" s="2" t="s">
        <v>244</v>
      </c>
      <c r="E272" s="2">
        <v>25</v>
      </c>
      <c r="F272" s="2">
        <v>1</v>
      </c>
      <c r="G272" s="2">
        <v>36</v>
      </c>
    </row>
    <row r="273" spans="1:7" x14ac:dyDescent="0.25">
      <c r="A273" s="138" t="s">
        <v>370</v>
      </c>
      <c r="B273" s="30" t="s">
        <v>252</v>
      </c>
      <c r="C273" s="2" t="s">
        <v>253</v>
      </c>
      <c r="D273" s="2" t="s">
        <v>244</v>
      </c>
      <c r="E273" s="2">
        <v>30</v>
      </c>
      <c r="F273" s="2">
        <v>1</v>
      </c>
      <c r="G273" s="2">
        <v>48</v>
      </c>
    </row>
    <row r="274" spans="1:7" ht="28.5" x14ac:dyDescent="0.25">
      <c r="A274" s="40" t="s">
        <v>606</v>
      </c>
      <c r="B274" s="65" t="s">
        <v>252</v>
      </c>
      <c r="C274" s="2" t="s">
        <v>253</v>
      </c>
      <c r="D274" s="2" t="s">
        <v>244</v>
      </c>
      <c r="E274" s="2">
        <v>20</v>
      </c>
      <c r="F274" s="2">
        <v>1</v>
      </c>
      <c r="G274" s="2">
        <v>37</v>
      </c>
    </row>
    <row r="275" spans="1:7" ht="28.5" x14ac:dyDescent="0.25">
      <c r="A275" s="40" t="s">
        <v>396</v>
      </c>
      <c r="B275" s="65" t="s">
        <v>252</v>
      </c>
      <c r="C275" s="2" t="s">
        <v>253</v>
      </c>
      <c r="D275" s="2" t="s">
        <v>244</v>
      </c>
      <c r="E275" s="2">
        <v>20</v>
      </c>
      <c r="F275" s="2">
        <v>1</v>
      </c>
      <c r="G275" s="2">
        <v>16</v>
      </c>
    </row>
    <row r="276" spans="1:7" ht="15.75" x14ac:dyDescent="0.25">
      <c r="A276" s="216"/>
      <c r="B276" s="216"/>
      <c r="C276" s="216"/>
      <c r="D276" s="216"/>
      <c r="E276" s="216"/>
      <c r="F276" s="162">
        <f>SUM(F270:F275)</f>
        <v>6</v>
      </c>
      <c r="G276" s="162">
        <f>SUM(G270:G275)</f>
        <v>226</v>
      </c>
    </row>
    <row r="277" spans="1:7" ht="15.75" x14ac:dyDescent="0.25">
      <c r="A277" s="24" t="s">
        <v>23</v>
      </c>
      <c r="B277" s="24"/>
      <c r="C277" s="24"/>
      <c r="D277" s="24"/>
      <c r="E277" s="25">
        <f>SUM(E6:E275)</f>
        <v>8800</v>
      </c>
      <c r="F277" s="25">
        <f>SUM(F7,F26,F37,F91,F151,F266,F269,F276)</f>
        <v>257</v>
      </c>
      <c r="G277" s="25">
        <f>SUM(G7,G26,G37,G91,G151,G266,G269,G276)</f>
        <v>6602</v>
      </c>
    </row>
  </sheetData>
  <sortState ref="A2:G264">
    <sortCondition ref="D2:D264"/>
  </sortState>
  <mergeCells count="12">
    <mergeCell ref="A276:E276"/>
    <mergeCell ref="A7:E7"/>
    <mergeCell ref="A26:E26"/>
    <mergeCell ref="A37:E37"/>
    <mergeCell ref="A91:E91"/>
    <mergeCell ref="A151:E151"/>
    <mergeCell ref="A266:E266"/>
    <mergeCell ref="A1:G1"/>
    <mergeCell ref="A2:G2"/>
    <mergeCell ref="A3:G3"/>
    <mergeCell ref="A4:G4"/>
    <mergeCell ref="A269:E269"/>
  </mergeCells>
  <printOptions horizontalCentered="1"/>
  <pageMargins left="0.51181102362204722" right="0.51181102362204722" top="0.74803149606299213" bottom="0.74803149606299213" header="0.51181102362204722" footer="0.51181102362204722"/>
  <pageSetup paperSize="5" scale="81" firstPageNumber="0" fitToHeight="0" orientation="landscape" r:id="rId1"/>
  <headerFooter alignWithMargins="0"/>
  <rowBreaks count="2" manualBreakCount="2">
    <brk id="203" max="6" man="1"/>
    <brk id="22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7"/>
  <sheetViews>
    <sheetView view="pageBreakPreview" topLeftCell="A247" zoomScale="76" zoomScaleNormal="75" zoomScaleSheetLayoutView="76" workbookViewId="0">
      <selection activeCell="A260" sqref="A260"/>
    </sheetView>
  </sheetViews>
  <sheetFormatPr baseColWidth="10" defaultRowHeight="15" x14ac:dyDescent="0.25"/>
  <cols>
    <col min="1" max="1" width="53.5703125" customWidth="1"/>
    <col min="2" max="2" width="39.85546875" customWidth="1"/>
    <col min="3" max="3" width="39.5703125" customWidth="1"/>
    <col min="4" max="4" width="30.7109375" customWidth="1"/>
    <col min="5" max="6" width="12.140625" customWidth="1"/>
    <col min="7" max="7" width="14" customWidth="1"/>
  </cols>
  <sheetData>
    <row r="1" spans="1:7" x14ac:dyDescent="0.25">
      <c r="A1" s="202" t="s">
        <v>0</v>
      </c>
      <c r="B1" s="202"/>
      <c r="C1" s="202"/>
      <c r="D1" s="202"/>
      <c r="E1" s="202"/>
      <c r="F1" s="202"/>
      <c r="G1" s="202"/>
    </row>
    <row r="2" spans="1:7" s="123" customFormat="1" x14ac:dyDescent="0.25">
      <c r="A2" s="202" t="s">
        <v>1</v>
      </c>
      <c r="B2" s="202"/>
      <c r="C2" s="202"/>
      <c r="D2" s="202"/>
      <c r="E2" s="202"/>
      <c r="F2" s="202"/>
      <c r="G2" s="202"/>
    </row>
    <row r="3" spans="1:7" s="123" customFormat="1" x14ac:dyDescent="0.25">
      <c r="A3" s="202" t="s">
        <v>30</v>
      </c>
      <c r="B3" s="202"/>
      <c r="C3" s="202"/>
      <c r="D3" s="202"/>
      <c r="E3" s="202"/>
      <c r="F3" s="202"/>
      <c r="G3" s="202"/>
    </row>
    <row r="4" spans="1:7" s="123" customFormat="1" x14ac:dyDescent="0.25">
      <c r="A4" s="202" t="s">
        <v>620</v>
      </c>
      <c r="B4" s="202"/>
      <c r="C4" s="202"/>
      <c r="D4" s="202"/>
      <c r="E4" s="202"/>
      <c r="F4" s="202"/>
      <c r="G4" s="202"/>
    </row>
    <row r="5" spans="1:7" s="123" customFormat="1" ht="25.5" x14ac:dyDescent="0.25">
      <c r="A5" s="10" t="s">
        <v>230</v>
      </c>
      <c r="B5" s="10" t="s">
        <v>229</v>
      </c>
      <c r="C5" s="10" t="s">
        <v>4</v>
      </c>
      <c r="D5" s="10" t="s">
        <v>21</v>
      </c>
      <c r="E5" s="11" t="s">
        <v>5</v>
      </c>
      <c r="F5" s="11" t="s">
        <v>8</v>
      </c>
      <c r="G5" s="11" t="s">
        <v>14</v>
      </c>
    </row>
    <row r="6" spans="1:7" x14ac:dyDescent="0.25">
      <c r="A6" s="39" t="s">
        <v>434</v>
      </c>
      <c r="B6" s="47" t="s">
        <v>435</v>
      </c>
      <c r="C6" s="47" t="s">
        <v>437</v>
      </c>
      <c r="D6" s="47" t="s">
        <v>244</v>
      </c>
      <c r="E6" s="41">
        <v>35</v>
      </c>
      <c r="F6" s="41">
        <v>1</v>
      </c>
      <c r="G6" s="2">
        <v>53</v>
      </c>
    </row>
    <row r="7" spans="1:7" s="123" customFormat="1" x14ac:dyDescent="0.25">
      <c r="A7" s="199"/>
      <c r="B7" s="200"/>
      <c r="C7" s="200"/>
      <c r="D7" s="200"/>
      <c r="E7" s="201"/>
      <c r="F7" s="162">
        <f>SUM(F6:F6)</f>
        <v>1</v>
      </c>
      <c r="G7" s="162">
        <f>SUM(G6:G6)</f>
        <v>53</v>
      </c>
    </row>
    <row r="8" spans="1:7" ht="28.5" x14ac:dyDescent="0.25">
      <c r="A8" s="71" t="s">
        <v>18</v>
      </c>
      <c r="B8" s="32" t="s">
        <v>25</v>
      </c>
      <c r="C8" s="88" t="s">
        <v>615</v>
      </c>
      <c r="D8" s="65" t="s">
        <v>17</v>
      </c>
      <c r="E8" s="31">
        <v>35</v>
      </c>
      <c r="F8" s="31">
        <v>1</v>
      </c>
      <c r="G8" s="31">
        <v>20</v>
      </c>
    </row>
    <row r="9" spans="1:7" ht="28.5" x14ac:dyDescent="0.25">
      <c r="A9" s="39" t="s">
        <v>18</v>
      </c>
      <c r="B9" s="32" t="s">
        <v>25</v>
      </c>
      <c r="C9" s="88" t="s">
        <v>615</v>
      </c>
      <c r="D9" s="65" t="s">
        <v>17</v>
      </c>
      <c r="E9" s="31">
        <v>35</v>
      </c>
      <c r="F9" s="31">
        <v>1</v>
      </c>
      <c r="G9" s="31">
        <v>20</v>
      </c>
    </row>
    <row r="10" spans="1:7" ht="28.5" x14ac:dyDescent="0.25">
      <c r="A10" s="39" t="s">
        <v>18</v>
      </c>
      <c r="B10" s="32" t="s">
        <v>25</v>
      </c>
      <c r="C10" s="88" t="s">
        <v>615</v>
      </c>
      <c r="D10" s="65" t="s">
        <v>17</v>
      </c>
      <c r="E10" s="31">
        <v>35</v>
      </c>
      <c r="F10" s="31">
        <v>1</v>
      </c>
      <c r="G10" s="31">
        <v>20</v>
      </c>
    </row>
    <row r="11" spans="1:7" ht="28.5" x14ac:dyDescent="0.25">
      <c r="A11" s="39" t="s">
        <v>18</v>
      </c>
      <c r="B11" s="31" t="s">
        <v>156</v>
      </c>
      <c r="C11" s="88" t="s">
        <v>615</v>
      </c>
      <c r="D11" s="65" t="s">
        <v>17</v>
      </c>
      <c r="E11" s="31">
        <v>35</v>
      </c>
      <c r="F11" s="31">
        <v>1</v>
      </c>
      <c r="G11" s="31">
        <v>31</v>
      </c>
    </row>
    <row r="12" spans="1:7" ht="28.5" x14ac:dyDescent="0.25">
      <c r="A12" s="39" t="s">
        <v>18</v>
      </c>
      <c r="B12" s="31" t="s">
        <v>156</v>
      </c>
      <c r="C12" s="88" t="s">
        <v>615</v>
      </c>
      <c r="D12" s="65" t="s">
        <v>17</v>
      </c>
      <c r="E12" s="31">
        <v>35</v>
      </c>
      <c r="F12" s="31">
        <v>1</v>
      </c>
      <c r="G12" s="31">
        <v>23</v>
      </c>
    </row>
    <row r="13" spans="1:7" ht="28.5" x14ac:dyDescent="0.25">
      <c r="A13" s="39" t="s">
        <v>18</v>
      </c>
      <c r="B13" s="31" t="s">
        <v>157</v>
      </c>
      <c r="C13" s="88" t="s">
        <v>615</v>
      </c>
      <c r="D13" s="65" t="s">
        <v>17</v>
      </c>
      <c r="E13" s="31">
        <v>35</v>
      </c>
      <c r="F13" s="31">
        <v>1</v>
      </c>
      <c r="G13" s="31">
        <v>21</v>
      </c>
    </row>
    <row r="14" spans="1:7" ht="28.5" x14ac:dyDescent="0.25">
      <c r="A14" s="148" t="s">
        <v>18</v>
      </c>
      <c r="B14" s="66" t="s">
        <v>157</v>
      </c>
      <c r="C14" s="88" t="s">
        <v>615</v>
      </c>
      <c r="D14" s="152" t="s">
        <v>17</v>
      </c>
      <c r="E14" s="66">
        <v>35</v>
      </c>
      <c r="F14" s="31">
        <v>1</v>
      </c>
      <c r="G14" s="31">
        <v>26</v>
      </c>
    </row>
    <row r="15" spans="1:7" ht="28.5" x14ac:dyDescent="0.25">
      <c r="A15" s="39" t="s">
        <v>18</v>
      </c>
      <c r="B15" s="31" t="s">
        <v>84</v>
      </c>
      <c r="C15" s="88" t="s">
        <v>615</v>
      </c>
      <c r="D15" s="152" t="s">
        <v>17</v>
      </c>
      <c r="E15" s="66">
        <v>35</v>
      </c>
      <c r="F15" s="31">
        <v>1</v>
      </c>
      <c r="G15" s="31">
        <v>26</v>
      </c>
    </row>
    <row r="16" spans="1:7" ht="28.5" x14ac:dyDescent="0.25">
      <c r="A16" s="39" t="s">
        <v>18</v>
      </c>
      <c r="B16" s="31" t="s">
        <v>156</v>
      </c>
      <c r="C16" s="88" t="s">
        <v>615</v>
      </c>
      <c r="D16" s="90" t="s">
        <v>24</v>
      </c>
      <c r="E16" s="66">
        <v>35</v>
      </c>
      <c r="F16" s="31">
        <v>1</v>
      </c>
      <c r="G16" s="32">
        <v>20</v>
      </c>
    </row>
    <row r="17" spans="1:7" ht="28.5" x14ac:dyDescent="0.25">
      <c r="A17" s="39" t="s">
        <v>18</v>
      </c>
      <c r="B17" s="31" t="s">
        <v>156</v>
      </c>
      <c r="C17" s="88" t="s">
        <v>615</v>
      </c>
      <c r="D17" s="90" t="s">
        <v>24</v>
      </c>
      <c r="E17" s="66">
        <v>35</v>
      </c>
      <c r="F17" s="31">
        <v>1</v>
      </c>
      <c r="G17" s="32">
        <v>20</v>
      </c>
    </row>
    <row r="18" spans="1:7" ht="28.5" x14ac:dyDescent="0.25">
      <c r="A18" s="39" t="s">
        <v>18</v>
      </c>
      <c r="B18" s="31" t="s">
        <v>326</v>
      </c>
      <c r="C18" s="88" t="s">
        <v>615</v>
      </c>
      <c r="D18" s="90" t="s">
        <v>24</v>
      </c>
      <c r="E18" s="66">
        <v>35</v>
      </c>
      <c r="F18" s="31">
        <v>1</v>
      </c>
      <c r="G18" s="32">
        <v>42</v>
      </c>
    </row>
    <row r="19" spans="1:7" ht="28.5" x14ac:dyDescent="0.25">
      <c r="A19" s="39" t="s">
        <v>18</v>
      </c>
      <c r="B19" s="31" t="s">
        <v>326</v>
      </c>
      <c r="C19" s="88" t="s">
        <v>615</v>
      </c>
      <c r="D19" s="90" t="s">
        <v>24</v>
      </c>
      <c r="E19" s="66">
        <v>35</v>
      </c>
      <c r="F19" s="31">
        <v>1</v>
      </c>
      <c r="G19" s="32">
        <v>34</v>
      </c>
    </row>
    <row r="20" spans="1:7" ht="28.5" x14ac:dyDescent="0.25">
      <c r="A20" s="39" t="s">
        <v>18</v>
      </c>
      <c r="B20" s="31" t="s">
        <v>26</v>
      </c>
      <c r="C20" s="88" t="s">
        <v>615</v>
      </c>
      <c r="D20" s="90" t="s">
        <v>24</v>
      </c>
      <c r="E20" s="66">
        <v>35</v>
      </c>
      <c r="F20" s="31">
        <v>1</v>
      </c>
      <c r="G20" s="32">
        <v>35</v>
      </c>
    </row>
    <row r="21" spans="1:7" ht="28.5" x14ac:dyDescent="0.25">
      <c r="A21" s="39" t="s">
        <v>18</v>
      </c>
      <c r="B21" s="31" t="s">
        <v>26</v>
      </c>
      <c r="C21" s="88" t="s">
        <v>615</v>
      </c>
      <c r="D21" s="90" t="s">
        <v>24</v>
      </c>
      <c r="E21" s="66">
        <v>35</v>
      </c>
      <c r="F21" s="31">
        <v>1</v>
      </c>
      <c r="G21" s="32">
        <v>32</v>
      </c>
    </row>
    <row r="22" spans="1:7" ht="28.5" x14ac:dyDescent="0.25">
      <c r="A22" s="39" t="s">
        <v>18</v>
      </c>
      <c r="B22" s="31" t="s">
        <v>156</v>
      </c>
      <c r="C22" s="88" t="s">
        <v>615</v>
      </c>
      <c r="D22" s="90" t="s">
        <v>24</v>
      </c>
      <c r="E22" s="31">
        <v>35</v>
      </c>
      <c r="F22" s="31">
        <v>1</v>
      </c>
      <c r="G22" s="32">
        <v>25</v>
      </c>
    </row>
    <row r="23" spans="1:7" ht="28.5" x14ac:dyDescent="0.25">
      <c r="A23" s="39" t="s">
        <v>18</v>
      </c>
      <c r="B23" s="32" t="s">
        <v>25</v>
      </c>
      <c r="C23" s="88" t="s">
        <v>615</v>
      </c>
      <c r="D23" s="65" t="s">
        <v>17</v>
      </c>
      <c r="E23" s="31">
        <v>35</v>
      </c>
      <c r="F23" s="31">
        <v>1</v>
      </c>
      <c r="G23" s="31">
        <v>20</v>
      </c>
    </row>
    <row r="24" spans="1:7" ht="28.5" x14ac:dyDescent="0.25">
      <c r="A24" s="39" t="s">
        <v>18</v>
      </c>
      <c r="B24" s="32" t="s">
        <v>25</v>
      </c>
      <c r="C24" s="88" t="s">
        <v>615</v>
      </c>
      <c r="D24" s="65" t="s">
        <v>17</v>
      </c>
      <c r="E24" s="31">
        <v>35</v>
      </c>
      <c r="F24" s="31">
        <v>1</v>
      </c>
      <c r="G24" s="31">
        <v>21</v>
      </c>
    </row>
    <row r="25" spans="1:7" ht="28.5" x14ac:dyDescent="0.25">
      <c r="A25" s="39" t="s">
        <v>18</v>
      </c>
      <c r="B25" s="31" t="s">
        <v>156</v>
      </c>
      <c r="C25" s="88" t="s">
        <v>615</v>
      </c>
      <c r="D25" s="65" t="s">
        <v>17</v>
      </c>
      <c r="E25" s="31">
        <v>35</v>
      </c>
      <c r="F25" s="31">
        <v>1</v>
      </c>
      <c r="G25" s="31">
        <v>22</v>
      </c>
    </row>
    <row r="26" spans="1:7" ht="28.5" x14ac:dyDescent="0.25">
      <c r="A26" s="39" t="s">
        <v>18</v>
      </c>
      <c r="B26" s="31" t="s">
        <v>156</v>
      </c>
      <c r="C26" s="88" t="s">
        <v>615</v>
      </c>
      <c r="D26" s="65" t="s">
        <v>17</v>
      </c>
      <c r="E26" s="31">
        <v>35</v>
      </c>
      <c r="F26" s="31">
        <v>1</v>
      </c>
      <c r="G26" s="31">
        <v>20</v>
      </c>
    </row>
    <row r="27" spans="1:7" ht="28.5" x14ac:dyDescent="0.25">
      <c r="A27" s="39" t="s">
        <v>18</v>
      </c>
      <c r="B27" s="31" t="s">
        <v>157</v>
      </c>
      <c r="C27" s="88" t="s">
        <v>615</v>
      </c>
      <c r="D27" s="65" t="s">
        <v>17</v>
      </c>
      <c r="E27" s="31">
        <v>35</v>
      </c>
      <c r="F27" s="31">
        <v>1</v>
      </c>
      <c r="G27" s="31">
        <v>20</v>
      </c>
    </row>
    <row r="28" spans="1:7" ht="28.5" x14ac:dyDescent="0.25">
      <c r="A28" s="39" t="s">
        <v>18</v>
      </c>
      <c r="B28" s="32" t="s">
        <v>25</v>
      </c>
      <c r="C28" s="88" t="s">
        <v>615</v>
      </c>
      <c r="D28" s="65" t="s">
        <v>17</v>
      </c>
      <c r="E28" s="31">
        <v>35</v>
      </c>
      <c r="F28" s="31">
        <v>1</v>
      </c>
      <c r="G28" s="31">
        <v>27</v>
      </c>
    </row>
    <row r="29" spans="1:7" ht="28.5" x14ac:dyDescent="0.25">
      <c r="A29" s="39" t="s">
        <v>18</v>
      </c>
      <c r="B29" s="31" t="s">
        <v>156</v>
      </c>
      <c r="C29" s="88" t="s">
        <v>615</v>
      </c>
      <c r="D29" s="65" t="s">
        <v>17</v>
      </c>
      <c r="E29" s="31">
        <v>35</v>
      </c>
      <c r="F29" s="31">
        <v>1</v>
      </c>
      <c r="G29" s="31">
        <v>25</v>
      </c>
    </row>
    <row r="30" spans="1:7" ht="28.5" x14ac:dyDescent="0.25">
      <c r="A30" s="39" t="s">
        <v>18</v>
      </c>
      <c r="B30" s="31" t="s">
        <v>157</v>
      </c>
      <c r="C30" s="88" t="s">
        <v>615</v>
      </c>
      <c r="D30" s="65" t="s">
        <v>17</v>
      </c>
      <c r="E30" s="31">
        <v>35</v>
      </c>
      <c r="F30" s="31">
        <v>1</v>
      </c>
      <c r="G30" s="31">
        <v>27</v>
      </c>
    </row>
    <row r="31" spans="1:7" ht="28.5" x14ac:dyDescent="0.25">
      <c r="A31" s="39" t="s">
        <v>18</v>
      </c>
      <c r="B31" s="32" t="s">
        <v>25</v>
      </c>
      <c r="C31" s="88" t="s">
        <v>615</v>
      </c>
      <c r="D31" s="65" t="s">
        <v>17</v>
      </c>
      <c r="E31" s="31">
        <v>35</v>
      </c>
      <c r="F31" s="31">
        <v>1</v>
      </c>
      <c r="G31" s="31">
        <v>32</v>
      </c>
    </row>
    <row r="32" spans="1:7" ht="28.5" x14ac:dyDescent="0.25">
      <c r="A32" s="39" t="s">
        <v>18</v>
      </c>
      <c r="B32" s="31" t="s">
        <v>156</v>
      </c>
      <c r="C32" s="88" t="s">
        <v>615</v>
      </c>
      <c r="D32" s="65" t="s">
        <v>17</v>
      </c>
      <c r="E32" s="31">
        <v>35</v>
      </c>
      <c r="F32" s="31">
        <v>1</v>
      </c>
      <c r="G32" s="31">
        <v>20</v>
      </c>
    </row>
    <row r="33" spans="1:7" ht="28.5" x14ac:dyDescent="0.25">
      <c r="A33" s="39" t="s">
        <v>18</v>
      </c>
      <c r="B33" s="31" t="s">
        <v>157</v>
      </c>
      <c r="C33" s="88" t="s">
        <v>615</v>
      </c>
      <c r="D33" s="65" t="s">
        <v>17</v>
      </c>
      <c r="E33" s="31">
        <v>35</v>
      </c>
      <c r="F33" s="31">
        <v>1</v>
      </c>
      <c r="G33" s="31">
        <v>21</v>
      </c>
    </row>
    <row r="34" spans="1:7" ht="28.5" x14ac:dyDescent="0.25">
      <c r="A34" s="39" t="s">
        <v>18</v>
      </c>
      <c r="B34" s="32" t="s">
        <v>25</v>
      </c>
      <c r="C34" s="88" t="s">
        <v>615</v>
      </c>
      <c r="D34" s="90" t="s">
        <v>24</v>
      </c>
      <c r="E34" s="31">
        <v>35</v>
      </c>
      <c r="F34" s="31">
        <v>1</v>
      </c>
      <c r="G34" s="32">
        <v>27</v>
      </c>
    </row>
    <row r="35" spans="1:7" ht="28.5" x14ac:dyDescent="0.25">
      <c r="A35" s="39" t="s">
        <v>18</v>
      </c>
      <c r="B35" s="32" t="s">
        <v>25</v>
      </c>
      <c r="C35" s="88" t="s">
        <v>615</v>
      </c>
      <c r="D35" s="90" t="s">
        <v>24</v>
      </c>
      <c r="E35" s="31">
        <v>35</v>
      </c>
      <c r="F35" s="31">
        <v>1</v>
      </c>
      <c r="G35" s="32">
        <v>23</v>
      </c>
    </row>
    <row r="36" spans="1:7" ht="28.5" x14ac:dyDescent="0.25">
      <c r="A36" s="39" t="s">
        <v>18</v>
      </c>
      <c r="B36" s="31" t="s">
        <v>297</v>
      </c>
      <c r="C36" s="88" t="s">
        <v>615</v>
      </c>
      <c r="D36" s="90" t="s">
        <v>24</v>
      </c>
      <c r="E36" s="31">
        <v>35</v>
      </c>
      <c r="F36" s="31">
        <v>1</v>
      </c>
      <c r="G36" s="32">
        <v>31</v>
      </c>
    </row>
    <row r="37" spans="1:7" ht="28.5" x14ac:dyDescent="0.25">
      <c r="A37" s="39" t="s">
        <v>18</v>
      </c>
      <c r="B37" s="32" t="s">
        <v>27</v>
      </c>
      <c r="C37" s="88" t="s">
        <v>615</v>
      </c>
      <c r="D37" s="90" t="s">
        <v>24</v>
      </c>
      <c r="E37" s="31">
        <v>35</v>
      </c>
      <c r="F37" s="31">
        <v>1</v>
      </c>
      <c r="G37" s="32">
        <v>22</v>
      </c>
    </row>
    <row r="38" spans="1:7" ht="28.5" x14ac:dyDescent="0.25">
      <c r="A38" s="39" t="s">
        <v>18</v>
      </c>
      <c r="B38" s="31" t="s">
        <v>325</v>
      </c>
      <c r="C38" s="88" t="s">
        <v>615</v>
      </c>
      <c r="D38" s="90" t="s">
        <v>24</v>
      </c>
      <c r="E38" s="31">
        <v>35</v>
      </c>
      <c r="F38" s="31">
        <v>1</v>
      </c>
      <c r="G38" s="32">
        <v>25</v>
      </c>
    </row>
    <row r="39" spans="1:7" ht="28.5" x14ac:dyDescent="0.25">
      <c r="A39" s="39" t="s">
        <v>18</v>
      </c>
      <c r="B39" s="32" t="s">
        <v>27</v>
      </c>
      <c r="C39" s="88" t="s">
        <v>615</v>
      </c>
      <c r="D39" s="90" t="s">
        <v>24</v>
      </c>
      <c r="E39" s="31">
        <v>35</v>
      </c>
      <c r="F39" s="31">
        <v>1</v>
      </c>
      <c r="G39" s="32">
        <v>25</v>
      </c>
    </row>
    <row r="40" spans="1:7" ht="28.5" x14ac:dyDescent="0.25">
      <c r="A40" s="39" t="s">
        <v>18</v>
      </c>
      <c r="B40" s="31" t="s">
        <v>325</v>
      </c>
      <c r="C40" s="88" t="s">
        <v>615</v>
      </c>
      <c r="D40" s="90" t="s">
        <v>24</v>
      </c>
      <c r="E40" s="31">
        <v>35</v>
      </c>
      <c r="F40" s="31">
        <v>1</v>
      </c>
      <c r="G40" s="32">
        <v>36</v>
      </c>
    </row>
    <row r="41" spans="1:7" ht="28.5" x14ac:dyDescent="0.25">
      <c r="A41" s="39" t="s">
        <v>18</v>
      </c>
      <c r="B41" s="31" t="s">
        <v>327</v>
      </c>
      <c r="C41" s="88" t="s">
        <v>615</v>
      </c>
      <c r="D41" s="90" t="s">
        <v>24</v>
      </c>
      <c r="E41" s="31">
        <v>35</v>
      </c>
      <c r="F41" s="31">
        <v>1</v>
      </c>
      <c r="G41" s="32">
        <v>24</v>
      </c>
    </row>
    <row r="42" spans="1:7" ht="28.5" x14ac:dyDescent="0.25">
      <c r="A42" s="39" t="s">
        <v>18</v>
      </c>
      <c r="B42" s="31" t="s">
        <v>328</v>
      </c>
      <c r="C42" s="88" t="s">
        <v>615</v>
      </c>
      <c r="D42" s="90" t="s">
        <v>24</v>
      </c>
      <c r="E42" s="31">
        <v>35</v>
      </c>
      <c r="F42" s="31">
        <v>1</v>
      </c>
      <c r="G42" s="32">
        <v>25</v>
      </c>
    </row>
    <row r="43" spans="1:7" ht="28.5" x14ac:dyDescent="0.25">
      <c r="A43" s="39" t="s">
        <v>18</v>
      </c>
      <c r="B43" s="31" t="s">
        <v>26</v>
      </c>
      <c r="C43" s="88" t="s">
        <v>615</v>
      </c>
      <c r="D43" s="90" t="s">
        <v>24</v>
      </c>
      <c r="E43" s="31">
        <v>35</v>
      </c>
      <c r="F43" s="31">
        <v>1</v>
      </c>
      <c r="G43" s="32">
        <v>25</v>
      </c>
    </row>
    <row r="44" spans="1:7" ht="28.5" x14ac:dyDescent="0.25">
      <c r="A44" s="39" t="s">
        <v>18</v>
      </c>
      <c r="B44" s="31" t="s">
        <v>328</v>
      </c>
      <c r="C44" s="88" t="s">
        <v>615</v>
      </c>
      <c r="D44" s="90" t="s">
        <v>24</v>
      </c>
      <c r="E44" s="31">
        <v>35</v>
      </c>
      <c r="F44" s="31">
        <v>1</v>
      </c>
      <c r="G44" s="32">
        <v>24</v>
      </c>
    </row>
    <row r="45" spans="1:7" ht="28.5" x14ac:dyDescent="0.25">
      <c r="A45" s="39" t="s">
        <v>18</v>
      </c>
      <c r="B45" s="31" t="s">
        <v>327</v>
      </c>
      <c r="C45" s="88" t="s">
        <v>615</v>
      </c>
      <c r="D45" s="90" t="s">
        <v>24</v>
      </c>
      <c r="E45" s="31">
        <v>35</v>
      </c>
      <c r="F45" s="31">
        <v>1</v>
      </c>
      <c r="G45" s="32">
        <v>25</v>
      </c>
    </row>
    <row r="46" spans="1:7" ht="28.5" x14ac:dyDescent="0.25">
      <c r="A46" s="39" t="s">
        <v>18</v>
      </c>
      <c r="B46" s="31" t="s">
        <v>327</v>
      </c>
      <c r="C46" s="88" t="s">
        <v>615</v>
      </c>
      <c r="D46" s="90" t="s">
        <v>24</v>
      </c>
      <c r="E46" s="31">
        <v>35</v>
      </c>
      <c r="F46" s="31">
        <v>1</v>
      </c>
      <c r="G46" s="32">
        <v>25</v>
      </c>
    </row>
    <row r="47" spans="1:7" ht="28.5" x14ac:dyDescent="0.25">
      <c r="A47" s="39" t="s">
        <v>18</v>
      </c>
      <c r="B47" s="31" t="s">
        <v>297</v>
      </c>
      <c r="C47" s="88" t="s">
        <v>615</v>
      </c>
      <c r="D47" s="90" t="s">
        <v>24</v>
      </c>
      <c r="E47" s="31">
        <v>35</v>
      </c>
      <c r="F47" s="31">
        <v>1</v>
      </c>
      <c r="G47" s="32">
        <v>29</v>
      </c>
    </row>
    <row r="48" spans="1:7" ht="28.5" x14ac:dyDescent="0.25">
      <c r="A48" s="39" t="s">
        <v>18</v>
      </c>
      <c r="B48" s="31" t="s">
        <v>481</v>
      </c>
      <c r="C48" s="88" t="s">
        <v>615</v>
      </c>
      <c r="D48" s="90" t="s">
        <v>24</v>
      </c>
      <c r="E48" s="31">
        <v>35</v>
      </c>
      <c r="F48" s="31">
        <v>1</v>
      </c>
      <c r="G48" s="32">
        <v>21</v>
      </c>
    </row>
    <row r="49" spans="1:7" ht="28.5" x14ac:dyDescent="0.25">
      <c r="A49" s="39" t="s">
        <v>18</v>
      </c>
      <c r="B49" s="32" t="s">
        <v>25</v>
      </c>
      <c r="C49" s="88" t="s">
        <v>615</v>
      </c>
      <c r="D49" s="90" t="s">
        <v>24</v>
      </c>
      <c r="E49" s="31">
        <v>35</v>
      </c>
      <c r="F49" s="31">
        <v>1</v>
      </c>
      <c r="G49" s="32">
        <v>20</v>
      </c>
    </row>
    <row r="50" spans="1:7" ht="28.5" x14ac:dyDescent="0.25">
      <c r="A50" s="39" t="s">
        <v>18</v>
      </c>
      <c r="B50" s="32" t="s">
        <v>25</v>
      </c>
      <c r="C50" s="88" t="s">
        <v>615</v>
      </c>
      <c r="D50" s="90" t="s">
        <v>24</v>
      </c>
      <c r="E50" s="31">
        <v>35</v>
      </c>
      <c r="F50" s="31">
        <v>1</v>
      </c>
      <c r="G50" s="32">
        <v>24</v>
      </c>
    </row>
    <row r="51" spans="1:7" ht="28.5" x14ac:dyDescent="0.25">
      <c r="A51" s="39" t="s">
        <v>18</v>
      </c>
      <c r="B51" s="31" t="s">
        <v>297</v>
      </c>
      <c r="C51" s="88" t="s">
        <v>615</v>
      </c>
      <c r="D51" s="90" t="s">
        <v>24</v>
      </c>
      <c r="E51" s="31">
        <v>35</v>
      </c>
      <c r="F51" s="31">
        <v>1</v>
      </c>
      <c r="G51" s="32">
        <v>20</v>
      </c>
    </row>
    <row r="52" spans="1:7" ht="28.5" x14ac:dyDescent="0.25">
      <c r="A52" s="39" t="s">
        <v>18</v>
      </c>
      <c r="B52" s="31" t="s">
        <v>297</v>
      </c>
      <c r="C52" s="88" t="s">
        <v>615</v>
      </c>
      <c r="D52" s="90" t="s">
        <v>24</v>
      </c>
      <c r="E52" s="31">
        <v>35</v>
      </c>
      <c r="F52" s="31">
        <v>1</v>
      </c>
      <c r="G52" s="32">
        <v>28</v>
      </c>
    </row>
    <row r="53" spans="1:7" ht="28.5" x14ac:dyDescent="0.25">
      <c r="A53" s="39" t="s">
        <v>18</v>
      </c>
      <c r="B53" s="31" t="s">
        <v>297</v>
      </c>
      <c r="C53" s="88" t="s">
        <v>615</v>
      </c>
      <c r="D53" s="90" t="s">
        <v>24</v>
      </c>
      <c r="E53" s="31">
        <v>35</v>
      </c>
      <c r="F53" s="31">
        <v>1</v>
      </c>
      <c r="G53" s="32">
        <v>20</v>
      </c>
    </row>
    <row r="54" spans="1:7" ht="28.5" x14ac:dyDescent="0.25">
      <c r="A54" s="39" t="s">
        <v>18</v>
      </c>
      <c r="B54" s="32" t="s">
        <v>27</v>
      </c>
      <c r="C54" s="88" t="s">
        <v>615</v>
      </c>
      <c r="D54" s="90" t="s">
        <v>24</v>
      </c>
      <c r="E54" s="31">
        <v>35</v>
      </c>
      <c r="F54" s="31">
        <v>1</v>
      </c>
      <c r="G54" s="32">
        <v>20</v>
      </c>
    </row>
    <row r="55" spans="1:7" ht="28.5" x14ac:dyDescent="0.25">
      <c r="A55" s="39" t="s">
        <v>18</v>
      </c>
      <c r="B55" s="32" t="s">
        <v>157</v>
      </c>
      <c r="C55" s="88" t="s">
        <v>615</v>
      </c>
      <c r="D55" s="90" t="s">
        <v>24</v>
      </c>
      <c r="E55" s="31">
        <v>35</v>
      </c>
      <c r="F55" s="31">
        <v>1</v>
      </c>
      <c r="G55" s="32">
        <v>21</v>
      </c>
    </row>
    <row r="56" spans="1:7" ht="28.5" x14ac:dyDescent="0.25">
      <c r="A56" s="39" t="s">
        <v>18</v>
      </c>
      <c r="B56" s="32" t="s">
        <v>341</v>
      </c>
      <c r="C56" s="88" t="s">
        <v>615</v>
      </c>
      <c r="D56" s="90" t="s">
        <v>617</v>
      </c>
      <c r="E56" s="31">
        <v>35</v>
      </c>
      <c r="F56" s="31">
        <v>1</v>
      </c>
      <c r="G56" s="32">
        <v>35</v>
      </c>
    </row>
    <row r="57" spans="1:7" ht="28.5" x14ac:dyDescent="0.25">
      <c r="A57" s="39" t="s">
        <v>18</v>
      </c>
      <c r="B57" s="32" t="s">
        <v>485</v>
      </c>
      <c r="C57" s="88" t="s">
        <v>615</v>
      </c>
      <c r="D57" s="90" t="s">
        <v>24</v>
      </c>
      <c r="E57" s="31">
        <v>35</v>
      </c>
      <c r="F57" s="31">
        <v>1</v>
      </c>
      <c r="G57" s="32">
        <v>26</v>
      </c>
    </row>
    <row r="58" spans="1:7" ht="28.5" x14ac:dyDescent="0.25">
      <c r="A58" s="39" t="s">
        <v>18</v>
      </c>
      <c r="B58" s="32" t="s">
        <v>485</v>
      </c>
      <c r="C58" s="88" t="s">
        <v>615</v>
      </c>
      <c r="D58" s="90" t="s">
        <v>24</v>
      </c>
      <c r="E58" s="31">
        <v>35</v>
      </c>
      <c r="F58" s="31">
        <v>1</v>
      </c>
      <c r="G58" s="32">
        <v>23</v>
      </c>
    </row>
    <row r="59" spans="1:7" ht="28.5" x14ac:dyDescent="0.25">
      <c r="A59" s="39" t="s">
        <v>18</v>
      </c>
      <c r="B59" s="32" t="s">
        <v>486</v>
      </c>
      <c r="C59" s="88" t="s">
        <v>615</v>
      </c>
      <c r="D59" s="90" t="s">
        <v>617</v>
      </c>
      <c r="E59" s="31">
        <v>35</v>
      </c>
      <c r="F59" s="31">
        <v>1</v>
      </c>
      <c r="G59" s="32">
        <v>21</v>
      </c>
    </row>
    <row r="60" spans="1:7" ht="28.5" x14ac:dyDescent="0.25">
      <c r="A60" s="39" t="s">
        <v>18</v>
      </c>
      <c r="B60" s="32" t="s">
        <v>25</v>
      </c>
      <c r="C60" s="88" t="s">
        <v>615</v>
      </c>
      <c r="D60" s="65" t="s">
        <v>17</v>
      </c>
      <c r="E60" s="31">
        <v>35</v>
      </c>
      <c r="F60" s="31">
        <v>1</v>
      </c>
      <c r="G60" s="31">
        <v>21</v>
      </c>
    </row>
    <row r="61" spans="1:7" ht="28.5" x14ac:dyDescent="0.25">
      <c r="A61" s="39" t="s">
        <v>18</v>
      </c>
      <c r="B61" s="32" t="s">
        <v>25</v>
      </c>
      <c r="C61" s="88" t="s">
        <v>615</v>
      </c>
      <c r="D61" s="65" t="s">
        <v>17</v>
      </c>
      <c r="E61" s="31">
        <v>35</v>
      </c>
      <c r="F61" s="31">
        <v>1</v>
      </c>
      <c r="G61" s="31">
        <v>21</v>
      </c>
    </row>
    <row r="62" spans="1:7" ht="28.5" x14ac:dyDescent="0.25">
      <c r="A62" s="39" t="s">
        <v>18</v>
      </c>
      <c r="B62" s="31" t="s">
        <v>156</v>
      </c>
      <c r="C62" s="88" t="s">
        <v>615</v>
      </c>
      <c r="D62" s="65" t="s">
        <v>17</v>
      </c>
      <c r="E62" s="31">
        <v>35</v>
      </c>
      <c r="F62" s="31">
        <v>1</v>
      </c>
      <c r="G62" s="31">
        <v>21</v>
      </c>
    </row>
    <row r="63" spans="1:7" ht="28.5" x14ac:dyDescent="0.25">
      <c r="A63" s="39" t="s">
        <v>18</v>
      </c>
      <c r="B63" s="31" t="s">
        <v>157</v>
      </c>
      <c r="C63" s="88" t="s">
        <v>615</v>
      </c>
      <c r="D63" s="65" t="s">
        <v>17</v>
      </c>
      <c r="E63" s="31">
        <v>35</v>
      </c>
      <c r="F63" s="31">
        <v>1</v>
      </c>
      <c r="G63" s="31">
        <v>21</v>
      </c>
    </row>
    <row r="64" spans="1:7" ht="28.5" x14ac:dyDescent="0.25">
      <c r="A64" s="39" t="s">
        <v>18</v>
      </c>
      <c r="B64" s="31" t="s">
        <v>157</v>
      </c>
      <c r="C64" s="88" t="s">
        <v>615</v>
      </c>
      <c r="D64" s="65" t="s">
        <v>17</v>
      </c>
      <c r="E64" s="31">
        <v>35</v>
      </c>
      <c r="F64" s="31">
        <v>1</v>
      </c>
      <c r="G64" s="31">
        <v>21</v>
      </c>
    </row>
    <row r="65" spans="1:7" ht="28.5" x14ac:dyDescent="0.25">
      <c r="A65" s="39" t="s">
        <v>18</v>
      </c>
      <c r="B65" s="32" t="s">
        <v>25</v>
      </c>
      <c r="C65" s="88" t="s">
        <v>615</v>
      </c>
      <c r="D65" s="65" t="s">
        <v>17</v>
      </c>
      <c r="E65" s="31">
        <v>35</v>
      </c>
      <c r="F65" s="31">
        <v>1</v>
      </c>
      <c r="G65" s="31">
        <v>23</v>
      </c>
    </row>
    <row r="66" spans="1:7" ht="28.5" x14ac:dyDescent="0.25">
      <c r="A66" s="39" t="s">
        <v>18</v>
      </c>
      <c r="B66" s="32" t="s">
        <v>25</v>
      </c>
      <c r="C66" s="88" t="s">
        <v>615</v>
      </c>
      <c r="D66" s="65" t="s">
        <v>17</v>
      </c>
      <c r="E66" s="31">
        <v>35</v>
      </c>
      <c r="F66" s="31">
        <v>1</v>
      </c>
      <c r="G66" s="31">
        <v>27</v>
      </c>
    </row>
    <row r="67" spans="1:7" ht="28.5" x14ac:dyDescent="0.25">
      <c r="A67" s="39" t="s">
        <v>18</v>
      </c>
      <c r="B67" s="31" t="s">
        <v>156</v>
      </c>
      <c r="C67" s="88" t="s">
        <v>615</v>
      </c>
      <c r="D67" s="65" t="s">
        <v>17</v>
      </c>
      <c r="E67" s="31">
        <v>35</v>
      </c>
      <c r="F67" s="31">
        <v>1</v>
      </c>
      <c r="G67" s="31">
        <v>21</v>
      </c>
    </row>
    <row r="68" spans="1:7" ht="28.5" x14ac:dyDescent="0.25">
      <c r="A68" s="39" t="s">
        <v>18</v>
      </c>
      <c r="B68" s="31" t="s">
        <v>156</v>
      </c>
      <c r="C68" s="88" t="s">
        <v>615</v>
      </c>
      <c r="D68" s="65" t="s">
        <v>17</v>
      </c>
      <c r="E68" s="31">
        <v>35</v>
      </c>
      <c r="F68" s="31">
        <v>1</v>
      </c>
      <c r="G68" s="31">
        <v>23</v>
      </c>
    </row>
    <row r="69" spans="1:7" ht="28.5" x14ac:dyDescent="0.25">
      <c r="A69" s="39" t="s">
        <v>18</v>
      </c>
      <c r="B69" s="31" t="s">
        <v>157</v>
      </c>
      <c r="C69" s="88" t="s">
        <v>615</v>
      </c>
      <c r="D69" s="65" t="s">
        <v>17</v>
      </c>
      <c r="E69" s="31">
        <v>35</v>
      </c>
      <c r="F69" s="31">
        <v>1</v>
      </c>
      <c r="G69" s="31">
        <v>23</v>
      </c>
    </row>
    <row r="70" spans="1:7" ht="28.5" x14ac:dyDescent="0.25">
      <c r="A70" s="39" t="s">
        <v>18</v>
      </c>
      <c r="B70" s="31" t="s">
        <v>157</v>
      </c>
      <c r="C70" s="88" t="s">
        <v>615</v>
      </c>
      <c r="D70" s="65" t="s">
        <v>17</v>
      </c>
      <c r="E70" s="31">
        <v>35</v>
      </c>
      <c r="F70" s="31">
        <v>1</v>
      </c>
      <c r="G70" s="31">
        <v>24</v>
      </c>
    </row>
    <row r="71" spans="1:7" ht="28.5" x14ac:dyDescent="0.25">
      <c r="A71" s="39" t="s">
        <v>18</v>
      </c>
      <c r="B71" s="31" t="s">
        <v>84</v>
      </c>
      <c r="C71" s="88" t="s">
        <v>615</v>
      </c>
      <c r="D71" s="65" t="s">
        <v>17</v>
      </c>
      <c r="E71" s="31">
        <v>35</v>
      </c>
      <c r="F71" s="31">
        <v>1</v>
      </c>
      <c r="G71" s="31">
        <v>26</v>
      </c>
    </row>
    <row r="72" spans="1:7" ht="28.5" x14ac:dyDescent="0.25">
      <c r="A72" s="39" t="s">
        <v>18</v>
      </c>
      <c r="B72" s="31" t="s">
        <v>20</v>
      </c>
      <c r="C72" s="88" t="s">
        <v>615</v>
      </c>
      <c r="D72" s="18" t="s">
        <v>20</v>
      </c>
      <c r="E72" s="86">
        <v>35</v>
      </c>
      <c r="F72" s="86">
        <v>1</v>
      </c>
      <c r="G72" s="31">
        <v>29</v>
      </c>
    </row>
    <row r="73" spans="1:7" ht="28.5" x14ac:dyDescent="0.25">
      <c r="A73" s="39" t="s">
        <v>18</v>
      </c>
      <c r="B73" s="31" t="s">
        <v>20</v>
      </c>
      <c r="C73" s="88" t="s">
        <v>615</v>
      </c>
      <c r="D73" s="18" t="s">
        <v>20</v>
      </c>
      <c r="E73" s="86">
        <v>35</v>
      </c>
      <c r="F73" s="86">
        <v>1</v>
      </c>
      <c r="G73" s="31">
        <v>31</v>
      </c>
    </row>
    <row r="74" spans="1:7" ht="28.5" x14ac:dyDescent="0.25">
      <c r="A74" s="39" t="s">
        <v>18</v>
      </c>
      <c r="B74" s="31" t="s">
        <v>20</v>
      </c>
      <c r="C74" s="88" t="s">
        <v>615</v>
      </c>
      <c r="D74" s="18" t="s">
        <v>20</v>
      </c>
      <c r="E74" s="86">
        <v>35</v>
      </c>
      <c r="F74" s="86">
        <v>1</v>
      </c>
      <c r="G74" s="31">
        <v>30</v>
      </c>
    </row>
    <row r="75" spans="1:7" ht="28.5" x14ac:dyDescent="0.25">
      <c r="A75" s="39" t="s">
        <v>18</v>
      </c>
      <c r="B75" s="31" t="s">
        <v>20</v>
      </c>
      <c r="C75" s="88" t="s">
        <v>615</v>
      </c>
      <c r="D75" s="18" t="s">
        <v>20</v>
      </c>
      <c r="E75" s="86">
        <v>35</v>
      </c>
      <c r="F75" s="86">
        <v>1</v>
      </c>
      <c r="G75" s="31">
        <v>31</v>
      </c>
    </row>
    <row r="76" spans="1:7" ht="28.5" x14ac:dyDescent="0.25">
      <c r="A76" s="39" t="s">
        <v>18</v>
      </c>
      <c r="B76" s="31" t="s">
        <v>491</v>
      </c>
      <c r="C76" s="88" t="s">
        <v>615</v>
      </c>
      <c r="D76" s="90" t="s">
        <v>24</v>
      </c>
      <c r="E76" s="31">
        <v>35</v>
      </c>
      <c r="F76" s="31">
        <v>1</v>
      </c>
      <c r="G76" s="32">
        <v>30</v>
      </c>
    </row>
    <row r="77" spans="1:7" ht="28.5" x14ac:dyDescent="0.25">
      <c r="A77" s="39" t="s">
        <v>18</v>
      </c>
      <c r="B77" s="31" t="s">
        <v>491</v>
      </c>
      <c r="C77" s="88" t="s">
        <v>615</v>
      </c>
      <c r="D77" s="90" t="s">
        <v>24</v>
      </c>
      <c r="E77" s="31">
        <v>35</v>
      </c>
      <c r="F77" s="31">
        <v>1</v>
      </c>
      <c r="G77" s="32">
        <v>21</v>
      </c>
    </row>
    <row r="78" spans="1:7" ht="28.5" x14ac:dyDescent="0.25">
      <c r="A78" s="39" t="s">
        <v>18</v>
      </c>
      <c r="B78" s="31" t="s">
        <v>491</v>
      </c>
      <c r="C78" s="88" t="s">
        <v>615</v>
      </c>
      <c r="D78" s="90" t="s">
        <v>24</v>
      </c>
      <c r="E78" s="31">
        <v>35</v>
      </c>
      <c r="F78" s="31">
        <v>1</v>
      </c>
      <c r="G78" s="32">
        <v>28</v>
      </c>
    </row>
    <row r="79" spans="1:7" ht="28.5" x14ac:dyDescent="0.25">
      <c r="A79" s="39" t="s">
        <v>18</v>
      </c>
      <c r="B79" s="31" t="s">
        <v>491</v>
      </c>
      <c r="C79" s="88" t="s">
        <v>615</v>
      </c>
      <c r="D79" s="90" t="s">
        <v>24</v>
      </c>
      <c r="E79" s="31">
        <v>35</v>
      </c>
      <c r="F79" s="31">
        <v>1</v>
      </c>
      <c r="G79" s="32">
        <v>29</v>
      </c>
    </row>
    <row r="80" spans="1:7" ht="28.5" x14ac:dyDescent="0.25">
      <c r="A80" s="39" t="s">
        <v>18</v>
      </c>
      <c r="B80" s="31" t="s">
        <v>491</v>
      </c>
      <c r="C80" s="88" t="s">
        <v>615</v>
      </c>
      <c r="D80" s="90" t="s">
        <v>24</v>
      </c>
      <c r="E80" s="31">
        <v>35</v>
      </c>
      <c r="F80" s="31">
        <v>1</v>
      </c>
      <c r="G80" s="32">
        <v>26</v>
      </c>
    </row>
    <row r="81" spans="1:7" ht="28.5" x14ac:dyDescent="0.25">
      <c r="A81" s="39" t="s">
        <v>18</v>
      </c>
      <c r="B81" s="31" t="s">
        <v>491</v>
      </c>
      <c r="C81" s="88" t="s">
        <v>615</v>
      </c>
      <c r="D81" s="90" t="s">
        <v>24</v>
      </c>
      <c r="E81" s="31">
        <v>35</v>
      </c>
      <c r="F81" s="31">
        <v>1</v>
      </c>
      <c r="G81" s="32">
        <v>22</v>
      </c>
    </row>
    <row r="82" spans="1:7" ht="28.5" x14ac:dyDescent="0.25">
      <c r="A82" s="39" t="s">
        <v>18</v>
      </c>
      <c r="B82" s="31" t="s">
        <v>156</v>
      </c>
      <c r="C82" s="88" t="s">
        <v>615</v>
      </c>
      <c r="D82" s="90" t="s">
        <v>24</v>
      </c>
      <c r="E82" s="31">
        <v>35</v>
      </c>
      <c r="F82" s="31">
        <v>1</v>
      </c>
      <c r="G82" s="32">
        <v>21</v>
      </c>
    </row>
    <row r="83" spans="1:7" ht="28.5" x14ac:dyDescent="0.25">
      <c r="A83" s="39" t="s">
        <v>18</v>
      </c>
      <c r="B83" s="31" t="s">
        <v>156</v>
      </c>
      <c r="C83" s="88" t="s">
        <v>615</v>
      </c>
      <c r="D83" s="90" t="s">
        <v>24</v>
      </c>
      <c r="E83" s="31">
        <v>35</v>
      </c>
      <c r="F83" s="31">
        <v>1</v>
      </c>
      <c r="G83" s="32">
        <v>21</v>
      </c>
    </row>
    <row r="84" spans="1:7" ht="28.5" x14ac:dyDescent="0.25">
      <c r="A84" s="39" t="s">
        <v>18</v>
      </c>
      <c r="B84" s="31" t="s">
        <v>157</v>
      </c>
      <c r="C84" s="88" t="s">
        <v>615</v>
      </c>
      <c r="D84" s="90" t="s">
        <v>24</v>
      </c>
      <c r="E84" s="31">
        <v>35</v>
      </c>
      <c r="F84" s="31">
        <v>1</v>
      </c>
      <c r="G84" s="32">
        <v>21</v>
      </c>
    </row>
    <row r="85" spans="1:7" ht="28.5" x14ac:dyDescent="0.25">
      <c r="A85" s="39" t="s">
        <v>18</v>
      </c>
      <c r="B85" s="31" t="s">
        <v>341</v>
      </c>
      <c r="C85" s="88" t="s">
        <v>615</v>
      </c>
      <c r="D85" s="90" t="s">
        <v>24</v>
      </c>
      <c r="E85" s="31">
        <v>35</v>
      </c>
      <c r="F85" s="31">
        <v>1</v>
      </c>
      <c r="G85" s="32">
        <v>24</v>
      </c>
    </row>
    <row r="86" spans="1:7" ht="28.5" x14ac:dyDescent="0.25">
      <c r="A86" s="39" t="s">
        <v>18</v>
      </c>
      <c r="B86" s="31" t="s">
        <v>327</v>
      </c>
      <c r="C86" s="88" t="s">
        <v>615</v>
      </c>
      <c r="D86" s="90" t="s">
        <v>24</v>
      </c>
      <c r="E86" s="31">
        <v>35</v>
      </c>
      <c r="F86" s="31">
        <v>1</v>
      </c>
      <c r="G86" s="32">
        <v>30</v>
      </c>
    </row>
    <row r="87" spans="1:7" ht="28.5" x14ac:dyDescent="0.25">
      <c r="A87" s="39" t="s">
        <v>18</v>
      </c>
      <c r="B87" s="32" t="s">
        <v>25</v>
      </c>
      <c r="C87" s="88" t="s">
        <v>615</v>
      </c>
      <c r="D87" s="90" t="s">
        <v>24</v>
      </c>
      <c r="E87" s="31">
        <v>35</v>
      </c>
      <c r="F87" s="31">
        <v>1</v>
      </c>
      <c r="G87" s="32">
        <v>24</v>
      </c>
    </row>
    <row r="88" spans="1:7" ht="28.5" x14ac:dyDescent="0.25">
      <c r="A88" s="39" t="s">
        <v>18</v>
      </c>
      <c r="B88" s="31" t="s">
        <v>297</v>
      </c>
      <c r="C88" s="88" t="s">
        <v>615</v>
      </c>
      <c r="D88" s="90" t="s">
        <v>24</v>
      </c>
      <c r="E88" s="31">
        <v>35</v>
      </c>
      <c r="F88" s="31">
        <v>1</v>
      </c>
      <c r="G88" s="32">
        <v>34</v>
      </c>
    </row>
    <row r="89" spans="1:7" ht="28.5" x14ac:dyDescent="0.25">
      <c r="A89" s="39" t="s">
        <v>18</v>
      </c>
      <c r="B89" s="31" t="s">
        <v>157</v>
      </c>
      <c r="C89" s="88" t="s">
        <v>615</v>
      </c>
      <c r="D89" s="65" t="s">
        <v>17</v>
      </c>
      <c r="E89" s="31">
        <v>35</v>
      </c>
      <c r="F89" s="31">
        <v>1</v>
      </c>
      <c r="G89" s="31">
        <v>35</v>
      </c>
    </row>
    <row r="90" spans="1:7" ht="28.5" x14ac:dyDescent="0.25">
      <c r="A90" s="39" t="s">
        <v>18</v>
      </c>
      <c r="B90" s="32" t="s">
        <v>25</v>
      </c>
      <c r="C90" s="88" t="s">
        <v>615</v>
      </c>
      <c r="D90" s="90" t="s">
        <v>24</v>
      </c>
      <c r="E90" s="31">
        <v>35</v>
      </c>
      <c r="F90" s="31">
        <v>1</v>
      </c>
      <c r="G90" s="32">
        <v>21</v>
      </c>
    </row>
    <row r="91" spans="1:7" ht="28.5" x14ac:dyDescent="0.25">
      <c r="A91" s="39" t="s">
        <v>18</v>
      </c>
      <c r="B91" s="32" t="s">
        <v>25</v>
      </c>
      <c r="C91" s="88" t="s">
        <v>615</v>
      </c>
      <c r="D91" s="90" t="s">
        <v>24</v>
      </c>
      <c r="E91" s="31">
        <v>35</v>
      </c>
      <c r="F91" s="31">
        <v>1</v>
      </c>
      <c r="G91" s="32">
        <v>21</v>
      </c>
    </row>
    <row r="92" spans="1:7" ht="28.5" x14ac:dyDescent="0.25">
      <c r="A92" s="39" t="s">
        <v>18</v>
      </c>
      <c r="B92" s="31" t="s">
        <v>156</v>
      </c>
      <c r="C92" s="88" t="s">
        <v>615</v>
      </c>
      <c r="D92" s="90" t="s">
        <v>24</v>
      </c>
      <c r="E92" s="31">
        <v>35</v>
      </c>
      <c r="F92" s="31">
        <v>1</v>
      </c>
      <c r="G92" s="32">
        <v>25</v>
      </c>
    </row>
    <row r="93" spans="1:7" ht="28.5" x14ac:dyDescent="0.25">
      <c r="A93" s="39" t="s">
        <v>18</v>
      </c>
      <c r="B93" s="31" t="s">
        <v>156</v>
      </c>
      <c r="C93" s="88" t="s">
        <v>615</v>
      </c>
      <c r="D93" s="90" t="s">
        <v>24</v>
      </c>
      <c r="E93" s="31">
        <v>35</v>
      </c>
      <c r="F93" s="31">
        <v>1</v>
      </c>
      <c r="G93" s="32">
        <v>24</v>
      </c>
    </row>
    <row r="94" spans="1:7" ht="28.5" x14ac:dyDescent="0.25">
      <c r="A94" s="39" t="s">
        <v>18</v>
      </c>
      <c r="B94" s="31" t="s">
        <v>297</v>
      </c>
      <c r="C94" s="88" t="s">
        <v>615</v>
      </c>
      <c r="D94" s="90" t="s">
        <v>24</v>
      </c>
      <c r="E94" s="31">
        <v>35</v>
      </c>
      <c r="F94" s="31">
        <v>1</v>
      </c>
      <c r="G94" s="32">
        <v>20</v>
      </c>
    </row>
    <row r="95" spans="1:7" ht="28.5" x14ac:dyDescent="0.25">
      <c r="A95" s="39" t="s">
        <v>18</v>
      </c>
      <c r="B95" s="31" t="s">
        <v>297</v>
      </c>
      <c r="C95" s="88" t="s">
        <v>615</v>
      </c>
      <c r="D95" s="90" t="s">
        <v>24</v>
      </c>
      <c r="E95" s="31">
        <v>35</v>
      </c>
      <c r="F95" s="31">
        <v>1</v>
      </c>
      <c r="G95" s="32">
        <v>24</v>
      </c>
    </row>
    <row r="96" spans="1:7" ht="28.5" x14ac:dyDescent="0.25">
      <c r="A96" s="39" t="s">
        <v>18</v>
      </c>
      <c r="B96" s="32" t="s">
        <v>157</v>
      </c>
      <c r="C96" s="88" t="s">
        <v>615</v>
      </c>
      <c r="D96" s="90" t="s">
        <v>24</v>
      </c>
      <c r="E96" s="31">
        <v>35</v>
      </c>
      <c r="F96" s="31">
        <v>1</v>
      </c>
      <c r="G96" s="32">
        <v>20</v>
      </c>
    </row>
    <row r="97" spans="1:7" ht="28.5" x14ac:dyDescent="0.25">
      <c r="A97" s="39" t="s">
        <v>18</v>
      </c>
      <c r="B97" s="32" t="s">
        <v>27</v>
      </c>
      <c r="C97" s="88" t="s">
        <v>615</v>
      </c>
      <c r="D97" s="90" t="s">
        <v>24</v>
      </c>
      <c r="E97" s="31">
        <v>35</v>
      </c>
      <c r="F97" s="31">
        <v>1</v>
      </c>
      <c r="G97" s="32">
        <v>31</v>
      </c>
    </row>
    <row r="98" spans="1:7" ht="28.5" x14ac:dyDescent="0.25">
      <c r="A98" s="39" t="s">
        <v>18</v>
      </c>
      <c r="B98" s="31" t="s">
        <v>328</v>
      </c>
      <c r="C98" s="88" t="s">
        <v>615</v>
      </c>
      <c r="D98" s="90" t="s">
        <v>24</v>
      </c>
      <c r="E98" s="31">
        <v>35</v>
      </c>
      <c r="F98" s="31">
        <v>1</v>
      </c>
      <c r="G98" s="32">
        <v>17</v>
      </c>
    </row>
    <row r="99" spans="1:7" ht="28.5" x14ac:dyDescent="0.25">
      <c r="A99" s="39" t="s">
        <v>18</v>
      </c>
      <c r="B99" s="32" t="s">
        <v>157</v>
      </c>
      <c r="C99" s="88" t="s">
        <v>615</v>
      </c>
      <c r="D99" s="90" t="s">
        <v>24</v>
      </c>
      <c r="E99" s="31">
        <v>35</v>
      </c>
      <c r="F99" s="31">
        <v>1</v>
      </c>
      <c r="G99" s="32">
        <v>20</v>
      </c>
    </row>
    <row r="100" spans="1:7" ht="28.5" x14ac:dyDescent="0.25">
      <c r="A100" s="39" t="s">
        <v>18</v>
      </c>
      <c r="B100" s="32" t="s">
        <v>25</v>
      </c>
      <c r="C100" s="88" t="s">
        <v>615</v>
      </c>
      <c r="D100" s="65" t="s">
        <v>17</v>
      </c>
      <c r="E100" s="31">
        <v>35</v>
      </c>
      <c r="F100" s="31">
        <v>1</v>
      </c>
      <c r="G100" s="31">
        <v>24</v>
      </c>
    </row>
    <row r="101" spans="1:7" ht="28.5" x14ac:dyDescent="0.25">
      <c r="A101" s="39" t="s">
        <v>18</v>
      </c>
      <c r="B101" s="31" t="s">
        <v>157</v>
      </c>
      <c r="C101" s="88" t="s">
        <v>615</v>
      </c>
      <c r="D101" s="65" t="s">
        <v>17</v>
      </c>
      <c r="E101" s="31">
        <v>35</v>
      </c>
      <c r="F101" s="31">
        <v>1</v>
      </c>
      <c r="G101" s="31">
        <v>21</v>
      </c>
    </row>
    <row r="102" spans="1:7" ht="28.5" x14ac:dyDescent="0.25">
      <c r="A102" s="39" t="s">
        <v>18</v>
      </c>
      <c r="B102" s="32" t="s">
        <v>25</v>
      </c>
      <c r="C102" s="88" t="s">
        <v>615</v>
      </c>
      <c r="D102" s="65" t="s">
        <v>17</v>
      </c>
      <c r="E102" s="31">
        <v>35</v>
      </c>
      <c r="F102" s="31">
        <v>1</v>
      </c>
      <c r="G102" s="31">
        <v>21</v>
      </c>
    </row>
    <row r="103" spans="1:7" ht="28.5" x14ac:dyDescent="0.25">
      <c r="A103" s="39" t="s">
        <v>18</v>
      </c>
      <c r="B103" s="32" t="s">
        <v>25</v>
      </c>
      <c r="C103" s="88" t="s">
        <v>615</v>
      </c>
      <c r="D103" s="65" t="s">
        <v>17</v>
      </c>
      <c r="E103" s="31">
        <v>35</v>
      </c>
      <c r="F103" s="31">
        <v>1</v>
      </c>
      <c r="G103" s="31">
        <v>22</v>
      </c>
    </row>
    <row r="104" spans="1:7" ht="28.5" x14ac:dyDescent="0.25">
      <c r="A104" s="39" t="s">
        <v>18</v>
      </c>
      <c r="B104" s="31" t="s">
        <v>156</v>
      </c>
      <c r="C104" s="88" t="s">
        <v>615</v>
      </c>
      <c r="D104" s="65" t="s">
        <v>17</v>
      </c>
      <c r="E104" s="31">
        <v>35</v>
      </c>
      <c r="F104" s="31">
        <v>1</v>
      </c>
      <c r="G104" s="31">
        <v>26</v>
      </c>
    </row>
    <row r="105" spans="1:7" ht="28.5" x14ac:dyDescent="0.25">
      <c r="A105" s="39" t="s">
        <v>18</v>
      </c>
      <c r="B105" s="31" t="s">
        <v>157</v>
      </c>
      <c r="C105" s="88" t="s">
        <v>615</v>
      </c>
      <c r="D105" s="65" t="s">
        <v>17</v>
      </c>
      <c r="E105" s="31">
        <v>35</v>
      </c>
      <c r="F105" s="31">
        <v>1</v>
      </c>
      <c r="G105" s="31">
        <v>20</v>
      </c>
    </row>
    <row r="106" spans="1:7" ht="28.5" x14ac:dyDescent="0.25">
      <c r="A106" s="39" t="s">
        <v>18</v>
      </c>
      <c r="B106" s="31" t="s">
        <v>27</v>
      </c>
      <c r="C106" s="88" t="s">
        <v>615</v>
      </c>
      <c r="D106" s="65" t="s">
        <v>17</v>
      </c>
      <c r="E106" s="31">
        <v>35</v>
      </c>
      <c r="F106" s="31">
        <v>1</v>
      </c>
      <c r="G106" s="31">
        <v>30</v>
      </c>
    </row>
    <row r="107" spans="1:7" ht="28.5" x14ac:dyDescent="0.25">
      <c r="A107" s="39" t="s">
        <v>18</v>
      </c>
      <c r="B107" s="2" t="s">
        <v>25</v>
      </c>
      <c r="C107" s="88" t="s">
        <v>615</v>
      </c>
      <c r="D107" s="65" t="s">
        <v>17</v>
      </c>
      <c r="E107" s="153">
        <v>35</v>
      </c>
      <c r="F107" s="153">
        <v>1</v>
      </c>
      <c r="G107" s="32">
        <v>22</v>
      </c>
    </row>
    <row r="108" spans="1:7" ht="28.5" x14ac:dyDescent="0.25">
      <c r="A108" s="39" t="s">
        <v>18</v>
      </c>
      <c r="B108" s="2" t="s">
        <v>25</v>
      </c>
      <c r="C108" s="88" t="s">
        <v>615</v>
      </c>
      <c r="D108" s="65" t="s">
        <v>17</v>
      </c>
      <c r="E108" s="31">
        <v>35</v>
      </c>
      <c r="F108" s="31">
        <v>1</v>
      </c>
      <c r="G108" s="31">
        <v>20</v>
      </c>
    </row>
    <row r="109" spans="1:7" ht="28.5" x14ac:dyDescent="0.25">
      <c r="A109" s="39" t="s">
        <v>18</v>
      </c>
      <c r="B109" s="31" t="s">
        <v>156</v>
      </c>
      <c r="C109" s="88" t="s">
        <v>615</v>
      </c>
      <c r="D109" s="65" t="s">
        <v>17</v>
      </c>
      <c r="E109" s="31">
        <v>35</v>
      </c>
      <c r="F109" s="31">
        <v>1</v>
      </c>
      <c r="G109" s="31">
        <v>22</v>
      </c>
    </row>
    <row r="110" spans="1:7" ht="28.5" x14ac:dyDescent="0.25">
      <c r="A110" s="39" t="s">
        <v>18</v>
      </c>
      <c r="B110" s="31" t="s">
        <v>157</v>
      </c>
      <c r="C110" s="88" t="s">
        <v>615</v>
      </c>
      <c r="D110" s="65" t="s">
        <v>17</v>
      </c>
      <c r="E110" s="31">
        <v>35</v>
      </c>
      <c r="F110" s="31">
        <v>1</v>
      </c>
      <c r="G110" s="31">
        <v>17</v>
      </c>
    </row>
    <row r="111" spans="1:7" ht="28.5" x14ac:dyDescent="0.25">
      <c r="A111" s="39" t="s">
        <v>18</v>
      </c>
      <c r="B111" s="31" t="s">
        <v>27</v>
      </c>
      <c r="C111" s="88" t="s">
        <v>615</v>
      </c>
      <c r="D111" s="65" t="s">
        <v>17</v>
      </c>
      <c r="E111" s="31">
        <v>35</v>
      </c>
      <c r="F111" s="31">
        <v>1</v>
      </c>
      <c r="G111" s="31">
        <v>20</v>
      </c>
    </row>
    <row r="112" spans="1:7" ht="28.5" x14ac:dyDescent="0.25">
      <c r="A112" s="39" t="s">
        <v>18</v>
      </c>
      <c r="B112" s="32" t="s">
        <v>25</v>
      </c>
      <c r="C112" s="88" t="s">
        <v>615</v>
      </c>
      <c r="D112" s="65" t="s">
        <v>17</v>
      </c>
      <c r="E112" s="31">
        <v>35</v>
      </c>
      <c r="F112" s="31">
        <v>1</v>
      </c>
      <c r="G112" s="31">
        <v>23</v>
      </c>
    </row>
    <row r="113" spans="1:7" ht="28.5" x14ac:dyDescent="0.25">
      <c r="A113" s="39" t="s">
        <v>18</v>
      </c>
      <c r="B113" s="32" t="s">
        <v>25</v>
      </c>
      <c r="C113" s="88" t="s">
        <v>615</v>
      </c>
      <c r="D113" s="65" t="s">
        <v>17</v>
      </c>
      <c r="E113" s="31">
        <v>35</v>
      </c>
      <c r="F113" s="31">
        <v>1</v>
      </c>
      <c r="G113" s="31">
        <v>29</v>
      </c>
    </row>
    <row r="114" spans="1:7" ht="28.5" x14ac:dyDescent="0.25">
      <c r="A114" s="39" t="s">
        <v>18</v>
      </c>
      <c r="B114" s="31" t="s">
        <v>156</v>
      </c>
      <c r="C114" s="88" t="s">
        <v>615</v>
      </c>
      <c r="D114" s="72" t="s">
        <v>17</v>
      </c>
      <c r="E114" s="93">
        <v>35</v>
      </c>
      <c r="F114" s="93">
        <v>1</v>
      </c>
      <c r="G114" s="31">
        <v>23</v>
      </c>
    </row>
    <row r="115" spans="1:7" ht="28.5" x14ac:dyDescent="0.25">
      <c r="A115" s="39" t="s">
        <v>18</v>
      </c>
      <c r="B115" s="93" t="s">
        <v>156</v>
      </c>
      <c r="C115" s="88" t="s">
        <v>615</v>
      </c>
      <c r="D115" s="72" t="s">
        <v>17</v>
      </c>
      <c r="E115" s="93">
        <v>35</v>
      </c>
      <c r="F115" s="93">
        <v>1</v>
      </c>
      <c r="G115" s="31">
        <v>23</v>
      </c>
    </row>
    <row r="116" spans="1:7" ht="28.5" x14ac:dyDescent="0.25">
      <c r="A116" s="39" t="s">
        <v>18</v>
      </c>
      <c r="B116" s="31" t="s">
        <v>157</v>
      </c>
      <c r="C116" s="88" t="s">
        <v>615</v>
      </c>
      <c r="D116" s="72" t="s">
        <v>17</v>
      </c>
      <c r="E116" s="93">
        <v>35</v>
      </c>
      <c r="F116" s="93">
        <v>1</v>
      </c>
      <c r="G116" s="31">
        <v>22</v>
      </c>
    </row>
    <row r="117" spans="1:7" ht="28.5" x14ac:dyDescent="0.25">
      <c r="A117" s="39" t="s">
        <v>18</v>
      </c>
      <c r="B117" s="31" t="s">
        <v>157</v>
      </c>
      <c r="C117" s="88" t="s">
        <v>615</v>
      </c>
      <c r="D117" s="72" t="s">
        <v>17</v>
      </c>
      <c r="E117" s="93">
        <v>35</v>
      </c>
      <c r="F117" s="93">
        <v>1</v>
      </c>
      <c r="G117" s="31">
        <v>21</v>
      </c>
    </row>
    <row r="118" spans="1:7" ht="28.5" x14ac:dyDescent="0.25">
      <c r="A118" s="39" t="s">
        <v>18</v>
      </c>
      <c r="B118" s="32" t="s">
        <v>25</v>
      </c>
      <c r="C118" s="88" t="s">
        <v>615</v>
      </c>
      <c r="D118" s="72" t="s">
        <v>17</v>
      </c>
      <c r="E118" s="93">
        <v>35</v>
      </c>
      <c r="F118" s="93">
        <v>1</v>
      </c>
      <c r="G118" s="31">
        <v>28</v>
      </c>
    </row>
    <row r="119" spans="1:7" ht="28.5" x14ac:dyDescent="0.25">
      <c r="A119" s="39" t="s">
        <v>18</v>
      </c>
      <c r="B119" s="32" t="s">
        <v>25</v>
      </c>
      <c r="C119" s="88" t="s">
        <v>615</v>
      </c>
      <c r="D119" s="72" t="s">
        <v>17</v>
      </c>
      <c r="E119" s="93">
        <v>35</v>
      </c>
      <c r="F119" s="93">
        <v>1</v>
      </c>
      <c r="G119" s="31">
        <v>21</v>
      </c>
    </row>
    <row r="120" spans="1:7" ht="28.5" x14ac:dyDescent="0.25">
      <c r="A120" s="39" t="s">
        <v>18</v>
      </c>
      <c r="B120" s="31" t="s">
        <v>156</v>
      </c>
      <c r="C120" s="88" t="s">
        <v>615</v>
      </c>
      <c r="D120" s="72" t="s">
        <v>17</v>
      </c>
      <c r="E120" s="93">
        <v>35</v>
      </c>
      <c r="F120" s="93">
        <v>1</v>
      </c>
      <c r="G120" s="31">
        <v>28</v>
      </c>
    </row>
    <row r="121" spans="1:7" ht="28.5" x14ac:dyDescent="0.25">
      <c r="A121" s="39" t="s">
        <v>18</v>
      </c>
      <c r="B121" s="31" t="s">
        <v>157</v>
      </c>
      <c r="C121" s="88" t="s">
        <v>615</v>
      </c>
      <c r="D121" s="72" t="s">
        <v>17</v>
      </c>
      <c r="E121" s="93">
        <v>35</v>
      </c>
      <c r="F121" s="93">
        <v>1</v>
      </c>
      <c r="G121" s="31">
        <v>21</v>
      </c>
    </row>
    <row r="122" spans="1:7" ht="28.5" x14ac:dyDescent="0.25">
      <c r="A122" s="39" t="s">
        <v>18</v>
      </c>
      <c r="B122" s="32" t="s">
        <v>25</v>
      </c>
      <c r="C122" s="88" t="s">
        <v>615</v>
      </c>
      <c r="D122" s="72" t="s">
        <v>17</v>
      </c>
      <c r="E122" s="93">
        <v>35</v>
      </c>
      <c r="F122" s="93">
        <v>1</v>
      </c>
      <c r="G122" s="31">
        <v>20</v>
      </c>
    </row>
    <row r="123" spans="1:7" ht="28.5" x14ac:dyDescent="0.25">
      <c r="A123" s="39" t="s">
        <v>18</v>
      </c>
      <c r="B123" s="31" t="s">
        <v>156</v>
      </c>
      <c r="C123" s="88" t="s">
        <v>615</v>
      </c>
      <c r="D123" s="72" t="s">
        <v>17</v>
      </c>
      <c r="E123" s="93">
        <v>35</v>
      </c>
      <c r="F123" s="93">
        <v>1</v>
      </c>
      <c r="G123" s="31">
        <v>20</v>
      </c>
    </row>
    <row r="124" spans="1:7" ht="28.5" x14ac:dyDescent="0.25">
      <c r="A124" s="39" t="s">
        <v>18</v>
      </c>
      <c r="B124" s="31" t="s">
        <v>157</v>
      </c>
      <c r="C124" s="88" t="s">
        <v>615</v>
      </c>
      <c r="D124" s="72" t="s">
        <v>17</v>
      </c>
      <c r="E124" s="93">
        <v>35</v>
      </c>
      <c r="F124" s="93">
        <v>1</v>
      </c>
      <c r="G124" s="31">
        <v>20</v>
      </c>
    </row>
    <row r="125" spans="1:7" ht="28.5" x14ac:dyDescent="0.25">
      <c r="A125" s="39" t="s">
        <v>18</v>
      </c>
      <c r="B125" s="32" t="s">
        <v>27</v>
      </c>
      <c r="C125" s="88" t="s">
        <v>615</v>
      </c>
      <c r="D125" s="72" t="s">
        <v>17</v>
      </c>
      <c r="E125" s="93">
        <v>35</v>
      </c>
      <c r="F125" s="93">
        <v>1</v>
      </c>
      <c r="G125" s="31">
        <v>21</v>
      </c>
    </row>
    <row r="126" spans="1:7" ht="28.5" x14ac:dyDescent="0.25">
      <c r="A126" s="39" t="s">
        <v>18</v>
      </c>
      <c r="B126" s="32" t="s">
        <v>27</v>
      </c>
      <c r="C126" s="88" t="s">
        <v>615</v>
      </c>
      <c r="D126" s="72" t="s">
        <v>17</v>
      </c>
      <c r="E126" s="93">
        <v>35</v>
      </c>
      <c r="F126" s="93">
        <v>1</v>
      </c>
      <c r="G126" s="31">
        <v>21</v>
      </c>
    </row>
    <row r="127" spans="1:7" ht="28.5" x14ac:dyDescent="0.25">
      <c r="A127" s="39" t="s">
        <v>18</v>
      </c>
      <c r="B127" s="18" t="s">
        <v>20</v>
      </c>
      <c r="C127" s="88" t="s">
        <v>615</v>
      </c>
      <c r="D127" s="95" t="s">
        <v>20</v>
      </c>
      <c r="E127" s="86">
        <v>35</v>
      </c>
      <c r="F127" s="86">
        <v>1</v>
      </c>
      <c r="G127" s="31">
        <v>28</v>
      </c>
    </row>
    <row r="128" spans="1:7" ht="28.5" x14ac:dyDescent="0.25">
      <c r="A128" s="39" t="s">
        <v>18</v>
      </c>
      <c r="B128" s="18" t="s">
        <v>20</v>
      </c>
      <c r="C128" s="88" t="s">
        <v>615</v>
      </c>
      <c r="D128" s="95" t="s">
        <v>20</v>
      </c>
      <c r="E128" s="86">
        <v>35</v>
      </c>
      <c r="F128" s="86">
        <v>1</v>
      </c>
      <c r="G128" s="31">
        <v>30</v>
      </c>
    </row>
    <row r="129" spans="1:7" ht="28.5" x14ac:dyDescent="0.25">
      <c r="A129" s="39" t="s">
        <v>18</v>
      </c>
      <c r="B129" s="18" t="s">
        <v>20</v>
      </c>
      <c r="C129" s="88" t="s">
        <v>615</v>
      </c>
      <c r="D129" s="95" t="s">
        <v>20</v>
      </c>
      <c r="E129" s="86">
        <v>35</v>
      </c>
      <c r="F129" s="86">
        <v>1</v>
      </c>
      <c r="G129" s="31">
        <v>31</v>
      </c>
    </row>
    <row r="130" spans="1:7" ht="28.5" x14ac:dyDescent="0.25">
      <c r="A130" s="39" t="s">
        <v>18</v>
      </c>
      <c r="B130" s="18" t="s">
        <v>20</v>
      </c>
      <c r="C130" s="88" t="s">
        <v>615</v>
      </c>
      <c r="D130" s="95" t="s">
        <v>20</v>
      </c>
      <c r="E130" s="86">
        <v>35</v>
      </c>
      <c r="F130" s="86">
        <v>1</v>
      </c>
      <c r="G130" s="31">
        <v>29</v>
      </c>
    </row>
    <row r="131" spans="1:7" ht="28.5" x14ac:dyDescent="0.25">
      <c r="A131" s="39" t="s">
        <v>18</v>
      </c>
      <c r="B131" s="31" t="s">
        <v>27</v>
      </c>
      <c r="C131" s="88" t="s">
        <v>615</v>
      </c>
      <c r="D131" s="95" t="s">
        <v>20</v>
      </c>
      <c r="E131" s="86">
        <v>35</v>
      </c>
      <c r="F131" s="86">
        <v>1</v>
      </c>
      <c r="G131" s="31">
        <v>22</v>
      </c>
    </row>
    <row r="132" spans="1:7" ht="28.5" x14ac:dyDescent="0.25">
      <c r="A132" s="99" t="s">
        <v>18</v>
      </c>
      <c r="B132" s="31" t="s">
        <v>27</v>
      </c>
      <c r="C132" s="88" t="s">
        <v>615</v>
      </c>
      <c r="D132" s="95" t="s">
        <v>20</v>
      </c>
      <c r="E132" s="86">
        <v>35</v>
      </c>
      <c r="F132" s="86">
        <v>1</v>
      </c>
      <c r="G132" s="31">
        <v>22</v>
      </c>
    </row>
    <row r="133" spans="1:7" ht="28.5" x14ac:dyDescent="0.25">
      <c r="A133" s="39" t="s">
        <v>18</v>
      </c>
      <c r="B133" s="31" t="s">
        <v>27</v>
      </c>
      <c r="C133" s="88" t="s">
        <v>615</v>
      </c>
      <c r="D133" s="95" t="s">
        <v>20</v>
      </c>
      <c r="E133" s="86">
        <v>35</v>
      </c>
      <c r="F133" s="86">
        <v>1</v>
      </c>
      <c r="G133" s="31">
        <v>21</v>
      </c>
    </row>
    <row r="134" spans="1:7" ht="28.5" x14ac:dyDescent="0.25">
      <c r="A134" s="149" t="s">
        <v>29</v>
      </c>
      <c r="B134" s="31" t="s">
        <v>28</v>
      </c>
      <c r="C134" s="88" t="s">
        <v>615</v>
      </c>
      <c r="D134" s="94" t="s">
        <v>17</v>
      </c>
      <c r="E134" s="31">
        <v>35</v>
      </c>
      <c r="F134" s="31">
        <v>1</v>
      </c>
      <c r="G134" s="47">
        <v>22</v>
      </c>
    </row>
    <row r="135" spans="1:7" ht="28.5" x14ac:dyDescent="0.25">
      <c r="A135" s="149" t="s">
        <v>29</v>
      </c>
      <c r="B135" s="31" t="s">
        <v>28</v>
      </c>
      <c r="C135" s="88" t="s">
        <v>615</v>
      </c>
      <c r="D135" s="94" t="s">
        <v>17</v>
      </c>
      <c r="E135" s="31">
        <v>35</v>
      </c>
      <c r="F135" s="31">
        <v>1</v>
      </c>
      <c r="G135" s="47">
        <v>23</v>
      </c>
    </row>
    <row r="136" spans="1:7" ht="28.5" x14ac:dyDescent="0.25">
      <c r="A136" s="149" t="s">
        <v>29</v>
      </c>
      <c r="B136" s="31" t="s">
        <v>28</v>
      </c>
      <c r="C136" s="88" t="s">
        <v>615</v>
      </c>
      <c r="D136" s="94" t="s">
        <v>17</v>
      </c>
      <c r="E136" s="31">
        <v>35</v>
      </c>
      <c r="F136" s="31">
        <v>1</v>
      </c>
      <c r="G136" s="47">
        <v>23</v>
      </c>
    </row>
    <row r="137" spans="1:7" ht="28.5" x14ac:dyDescent="0.25">
      <c r="A137" s="149" t="s">
        <v>29</v>
      </c>
      <c r="B137" s="31" t="s">
        <v>28</v>
      </c>
      <c r="C137" s="88" t="s">
        <v>615</v>
      </c>
      <c r="D137" s="94" t="s">
        <v>17</v>
      </c>
      <c r="E137" s="31">
        <v>35</v>
      </c>
      <c r="F137" s="31">
        <v>1</v>
      </c>
      <c r="G137" s="47">
        <v>27</v>
      </c>
    </row>
    <row r="138" spans="1:7" ht="28.5" x14ac:dyDescent="0.25">
      <c r="A138" s="149" t="s">
        <v>29</v>
      </c>
      <c r="B138" s="31" t="s">
        <v>28</v>
      </c>
      <c r="C138" s="88" t="s">
        <v>615</v>
      </c>
      <c r="D138" s="94" t="s">
        <v>17</v>
      </c>
      <c r="E138" s="31">
        <v>35</v>
      </c>
      <c r="F138" s="31">
        <v>1</v>
      </c>
      <c r="G138" s="47">
        <v>26</v>
      </c>
    </row>
    <row r="139" spans="1:7" ht="28.5" x14ac:dyDescent="0.25">
      <c r="A139" s="149" t="s">
        <v>29</v>
      </c>
      <c r="B139" s="31" t="s">
        <v>28</v>
      </c>
      <c r="C139" s="88" t="s">
        <v>615</v>
      </c>
      <c r="D139" s="94" t="s">
        <v>17</v>
      </c>
      <c r="E139" s="31">
        <v>35</v>
      </c>
      <c r="F139" s="31">
        <v>1</v>
      </c>
      <c r="G139" s="47">
        <v>22</v>
      </c>
    </row>
    <row r="140" spans="1:7" ht="28.5" x14ac:dyDescent="0.25">
      <c r="A140" s="149" t="s">
        <v>29</v>
      </c>
      <c r="B140" s="31" t="s">
        <v>28</v>
      </c>
      <c r="C140" s="88" t="s">
        <v>615</v>
      </c>
      <c r="D140" s="94" t="s">
        <v>17</v>
      </c>
      <c r="E140" s="31">
        <v>35</v>
      </c>
      <c r="F140" s="31">
        <v>1</v>
      </c>
      <c r="G140" s="47">
        <v>23</v>
      </c>
    </row>
    <row r="141" spans="1:7" ht="28.5" x14ac:dyDescent="0.25">
      <c r="A141" s="149" t="s">
        <v>29</v>
      </c>
      <c r="B141" s="93" t="s">
        <v>28</v>
      </c>
      <c r="C141" s="88" t="s">
        <v>615</v>
      </c>
      <c r="D141" s="94" t="s">
        <v>17</v>
      </c>
      <c r="E141" s="31">
        <v>35</v>
      </c>
      <c r="F141" s="31">
        <v>1</v>
      </c>
      <c r="G141" s="47">
        <v>30</v>
      </c>
    </row>
    <row r="142" spans="1:7" ht="28.5" x14ac:dyDescent="0.25">
      <c r="A142" s="149" t="s">
        <v>29</v>
      </c>
      <c r="B142" s="93" t="s">
        <v>28</v>
      </c>
      <c r="C142" s="88" t="s">
        <v>615</v>
      </c>
      <c r="D142" s="94" t="s">
        <v>17</v>
      </c>
      <c r="E142" s="31">
        <v>35</v>
      </c>
      <c r="F142" s="31">
        <v>1</v>
      </c>
      <c r="G142" s="47">
        <v>32</v>
      </c>
    </row>
    <row r="143" spans="1:7" ht="28.5" x14ac:dyDescent="0.25">
      <c r="A143" s="149" t="s">
        <v>29</v>
      </c>
      <c r="B143" s="93" t="s">
        <v>28</v>
      </c>
      <c r="C143" s="88" t="s">
        <v>615</v>
      </c>
      <c r="D143" s="94" t="s">
        <v>17</v>
      </c>
      <c r="E143" s="31">
        <v>35</v>
      </c>
      <c r="F143" s="31">
        <v>1</v>
      </c>
      <c r="G143" s="47">
        <v>30</v>
      </c>
    </row>
    <row r="144" spans="1:7" ht="28.5" x14ac:dyDescent="0.25">
      <c r="A144" s="149" t="s">
        <v>29</v>
      </c>
      <c r="B144" s="93" t="s">
        <v>28</v>
      </c>
      <c r="C144" s="88" t="s">
        <v>615</v>
      </c>
      <c r="D144" s="94" t="s">
        <v>17</v>
      </c>
      <c r="E144" s="31">
        <v>35</v>
      </c>
      <c r="F144" s="31">
        <v>1</v>
      </c>
      <c r="G144" s="47">
        <v>32</v>
      </c>
    </row>
    <row r="145" spans="1:7" ht="28.5" x14ac:dyDescent="0.25">
      <c r="A145" s="149" t="s">
        <v>29</v>
      </c>
      <c r="B145" s="31" t="s">
        <v>28</v>
      </c>
      <c r="C145" s="88" t="s">
        <v>615</v>
      </c>
      <c r="D145" s="94" t="s">
        <v>17</v>
      </c>
      <c r="E145" s="31">
        <v>35</v>
      </c>
      <c r="F145" s="31">
        <v>1</v>
      </c>
      <c r="G145" s="47">
        <v>24</v>
      </c>
    </row>
    <row r="146" spans="1:7" ht="28.5" x14ac:dyDescent="0.25">
      <c r="A146" s="149" t="s">
        <v>29</v>
      </c>
      <c r="B146" s="31" t="s">
        <v>28</v>
      </c>
      <c r="C146" s="88" t="s">
        <v>615</v>
      </c>
      <c r="D146" s="94" t="s">
        <v>17</v>
      </c>
      <c r="E146" s="31">
        <v>35</v>
      </c>
      <c r="F146" s="31">
        <v>1</v>
      </c>
      <c r="G146" s="47">
        <v>34</v>
      </c>
    </row>
    <row r="147" spans="1:7" ht="28.5" x14ac:dyDescent="0.25">
      <c r="A147" s="149" t="s">
        <v>29</v>
      </c>
      <c r="B147" s="31" t="s">
        <v>28</v>
      </c>
      <c r="C147" s="88" t="s">
        <v>615</v>
      </c>
      <c r="D147" s="94" t="s">
        <v>17</v>
      </c>
      <c r="E147" s="31">
        <v>35</v>
      </c>
      <c r="F147" s="31">
        <v>1</v>
      </c>
      <c r="G147" s="47">
        <v>24</v>
      </c>
    </row>
    <row r="148" spans="1:7" ht="28.5" x14ac:dyDescent="0.25">
      <c r="A148" s="102" t="s">
        <v>29</v>
      </c>
      <c r="B148" s="31" t="s">
        <v>28</v>
      </c>
      <c r="C148" s="88" t="s">
        <v>615</v>
      </c>
      <c r="D148" s="90" t="s">
        <v>17</v>
      </c>
      <c r="E148" s="31">
        <v>35</v>
      </c>
      <c r="F148" s="31">
        <v>1</v>
      </c>
      <c r="G148" s="47">
        <v>36</v>
      </c>
    </row>
    <row r="149" spans="1:7" ht="28.5" x14ac:dyDescent="0.25">
      <c r="A149" s="102" t="s">
        <v>29</v>
      </c>
      <c r="B149" s="31" t="s">
        <v>28</v>
      </c>
      <c r="C149" s="88" t="s">
        <v>615</v>
      </c>
      <c r="D149" s="90" t="s">
        <v>17</v>
      </c>
      <c r="E149" s="31">
        <v>35</v>
      </c>
      <c r="F149" s="31">
        <v>1</v>
      </c>
      <c r="G149" s="47">
        <v>31</v>
      </c>
    </row>
    <row r="150" spans="1:7" ht="28.5" x14ac:dyDescent="0.25">
      <c r="A150" s="102" t="s">
        <v>29</v>
      </c>
      <c r="B150" s="31" t="s">
        <v>28</v>
      </c>
      <c r="C150" s="88" t="s">
        <v>615</v>
      </c>
      <c r="D150" s="90" t="s">
        <v>17</v>
      </c>
      <c r="E150" s="31">
        <v>35</v>
      </c>
      <c r="F150" s="31">
        <v>1</v>
      </c>
      <c r="G150" s="47">
        <v>32</v>
      </c>
    </row>
    <row r="151" spans="1:7" ht="28.5" x14ac:dyDescent="0.25">
      <c r="A151" s="102" t="s">
        <v>29</v>
      </c>
      <c r="B151" s="31" t="s">
        <v>28</v>
      </c>
      <c r="C151" s="88" t="s">
        <v>615</v>
      </c>
      <c r="D151" s="90" t="s">
        <v>17</v>
      </c>
      <c r="E151" s="31">
        <v>35</v>
      </c>
      <c r="F151" s="31">
        <v>1</v>
      </c>
      <c r="G151" s="47">
        <v>36</v>
      </c>
    </row>
    <row r="152" spans="1:7" ht="28.5" x14ac:dyDescent="0.25">
      <c r="A152" s="102" t="s">
        <v>29</v>
      </c>
      <c r="B152" s="31" t="s">
        <v>28</v>
      </c>
      <c r="C152" s="88" t="s">
        <v>615</v>
      </c>
      <c r="D152" s="90" t="s">
        <v>17</v>
      </c>
      <c r="E152" s="31">
        <v>35</v>
      </c>
      <c r="F152" s="31">
        <v>1</v>
      </c>
      <c r="G152" s="47">
        <v>31</v>
      </c>
    </row>
    <row r="153" spans="1:7" ht="28.5" x14ac:dyDescent="0.25">
      <c r="A153" s="102" t="s">
        <v>29</v>
      </c>
      <c r="B153" s="31" t="s">
        <v>28</v>
      </c>
      <c r="C153" s="88" t="s">
        <v>615</v>
      </c>
      <c r="D153" s="90" t="s">
        <v>17</v>
      </c>
      <c r="E153" s="31">
        <v>35</v>
      </c>
      <c r="F153" s="31">
        <v>1</v>
      </c>
      <c r="G153" s="47">
        <v>35</v>
      </c>
    </row>
    <row r="154" spans="1:7" ht="28.5" x14ac:dyDescent="0.25">
      <c r="A154" s="102" t="s">
        <v>29</v>
      </c>
      <c r="B154" s="31" t="s">
        <v>28</v>
      </c>
      <c r="C154" s="88" t="s">
        <v>615</v>
      </c>
      <c r="D154" s="90" t="s">
        <v>17</v>
      </c>
      <c r="E154" s="31">
        <v>35</v>
      </c>
      <c r="F154" s="31">
        <v>1</v>
      </c>
      <c r="G154" s="47">
        <v>23</v>
      </c>
    </row>
    <row r="155" spans="1:7" ht="28.5" x14ac:dyDescent="0.25">
      <c r="A155" s="102" t="s">
        <v>29</v>
      </c>
      <c r="B155" s="31" t="s">
        <v>28</v>
      </c>
      <c r="C155" s="88" t="s">
        <v>615</v>
      </c>
      <c r="D155" s="90" t="s">
        <v>17</v>
      </c>
      <c r="E155" s="31">
        <v>35</v>
      </c>
      <c r="F155" s="31">
        <v>1</v>
      </c>
      <c r="G155" s="47">
        <v>30</v>
      </c>
    </row>
    <row r="156" spans="1:7" ht="28.5" x14ac:dyDescent="0.25">
      <c r="A156" s="102" t="s">
        <v>29</v>
      </c>
      <c r="B156" s="31" t="s">
        <v>28</v>
      </c>
      <c r="C156" s="88" t="s">
        <v>615</v>
      </c>
      <c r="D156" s="90" t="s">
        <v>17</v>
      </c>
      <c r="E156" s="31">
        <v>35</v>
      </c>
      <c r="F156" s="31">
        <v>1</v>
      </c>
      <c r="G156" s="47">
        <v>32</v>
      </c>
    </row>
    <row r="157" spans="1:7" ht="28.5" x14ac:dyDescent="0.25">
      <c r="A157" s="102" t="s">
        <v>29</v>
      </c>
      <c r="B157" s="31" t="s">
        <v>28</v>
      </c>
      <c r="C157" s="88" t="s">
        <v>615</v>
      </c>
      <c r="D157" s="90" t="s">
        <v>17</v>
      </c>
      <c r="E157" s="31">
        <v>35</v>
      </c>
      <c r="F157" s="31">
        <v>1</v>
      </c>
      <c r="G157" s="47">
        <v>32</v>
      </c>
    </row>
    <row r="158" spans="1:7" ht="28.5" x14ac:dyDescent="0.25">
      <c r="A158" s="102" t="s">
        <v>29</v>
      </c>
      <c r="B158" s="31" t="s">
        <v>28</v>
      </c>
      <c r="C158" s="88" t="s">
        <v>615</v>
      </c>
      <c r="D158" s="90" t="s">
        <v>17</v>
      </c>
      <c r="E158" s="31">
        <v>35</v>
      </c>
      <c r="F158" s="31">
        <v>1</v>
      </c>
      <c r="G158" s="47">
        <v>35</v>
      </c>
    </row>
    <row r="159" spans="1:7" ht="28.5" x14ac:dyDescent="0.25">
      <c r="A159" s="102" t="s">
        <v>29</v>
      </c>
      <c r="B159" s="31" t="s">
        <v>28</v>
      </c>
      <c r="C159" s="88" t="s">
        <v>615</v>
      </c>
      <c r="D159" s="90" t="s">
        <v>17</v>
      </c>
      <c r="E159" s="31">
        <v>35</v>
      </c>
      <c r="F159" s="31">
        <v>1</v>
      </c>
      <c r="G159" s="47">
        <v>25</v>
      </c>
    </row>
    <row r="160" spans="1:7" ht="28.5" x14ac:dyDescent="0.25">
      <c r="A160" s="102" t="s">
        <v>29</v>
      </c>
      <c r="B160" s="31" t="s">
        <v>28</v>
      </c>
      <c r="C160" s="88" t="s">
        <v>615</v>
      </c>
      <c r="D160" s="90" t="s">
        <v>17</v>
      </c>
      <c r="E160" s="31">
        <v>35</v>
      </c>
      <c r="F160" s="31">
        <v>1</v>
      </c>
      <c r="G160" s="47">
        <v>26</v>
      </c>
    </row>
    <row r="161" spans="1:7" ht="28.5" x14ac:dyDescent="0.25">
      <c r="A161" s="102" t="s">
        <v>29</v>
      </c>
      <c r="B161" s="31" t="s">
        <v>28</v>
      </c>
      <c r="C161" s="88" t="s">
        <v>615</v>
      </c>
      <c r="D161" s="90" t="s">
        <v>17</v>
      </c>
      <c r="E161" s="31">
        <v>35</v>
      </c>
      <c r="F161" s="31">
        <v>1</v>
      </c>
      <c r="G161" s="47">
        <v>25</v>
      </c>
    </row>
    <row r="162" spans="1:7" ht="28.5" x14ac:dyDescent="0.25">
      <c r="A162" s="102" t="s">
        <v>29</v>
      </c>
      <c r="B162" s="31" t="s">
        <v>28</v>
      </c>
      <c r="C162" s="88" t="s">
        <v>615</v>
      </c>
      <c r="D162" s="90" t="s">
        <v>17</v>
      </c>
      <c r="E162" s="31">
        <v>35</v>
      </c>
      <c r="F162" s="31">
        <v>1</v>
      </c>
      <c r="G162" s="47">
        <v>24</v>
      </c>
    </row>
    <row r="163" spans="1:7" ht="28.5" x14ac:dyDescent="0.25">
      <c r="A163" s="102" t="s">
        <v>29</v>
      </c>
      <c r="B163" s="31" t="s">
        <v>28</v>
      </c>
      <c r="C163" s="88" t="s">
        <v>615</v>
      </c>
      <c r="D163" s="90" t="s">
        <v>17</v>
      </c>
      <c r="E163" s="31">
        <v>35</v>
      </c>
      <c r="F163" s="31">
        <v>1</v>
      </c>
      <c r="G163" s="47">
        <v>25</v>
      </c>
    </row>
    <row r="164" spans="1:7" ht="28.5" x14ac:dyDescent="0.25">
      <c r="A164" s="102" t="s">
        <v>29</v>
      </c>
      <c r="B164" s="31" t="s">
        <v>28</v>
      </c>
      <c r="C164" s="88" t="s">
        <v>615</v>
      </c>
      <c r="D164" s="90" t="s">
        <v>17</v>
      </c>
      <c r="E164" s="31">
        <v>35</v>
      </c>
      <c r="F164" s="31">
        <v>1</v>
      </c>
      <c r="G164" s="47">
        <v>24</v>
      </c>
    </row>
    <row r="165" spans="1:7" ht="28.5" x14ac:dyDescent="0.25">
      <c r="A165" s="102" t="s">
        <v>29</v>
      </c>
      <c r="B165" s="31" t="s">
        <v>28</v>
      </c>
      <c r="C165" s="88" t="s">
        <v>615</v>
      </c>
      <c r="D165" s="90" t="s">
        <v>17</v>
      </c>
      <c r="E165" s="31">
        <v>35</v>
      </c>
      <c r="F165" s="31">
        <v>1</v>
      </c>
      <c r="G165" s="47">
        <v>30</v>
      </c>
    </row>
    <row r="166" spans="1:7" ht="28.5" x14ac:dyDescent="0.25">
      <c r="A166" s="102" t="s">
        <v>29</v>
      </c>
      <c r="B166" s="31" t="s">
        <v>28</v>
      </c>
      <c r="C166" s="88" t="s">
        <v>615</v>
      </c>
      <c r="D166" s="90" t="s">
        <v>17</v>
      </c>
      <c r="E166" s="31">
        <v>35</v>
      </c>
      <c r="F166" s="31">
        <v>1</v>
      </c>
      <c r="G166" s="47">
        <v>25</v>
      </c>
    </row>
    <row r="167" spans="1:7" ht="28.5" x14ac:dyDescent="0.25">
      <c r="A167" s="102" t="s">
        <v>29</v>
      </c>
      <c r="B167" s="31" t="s">
        <v>28</v>
      </c>
      <c r="C167" s="88" t="s">
        <v>615</v>
      </c>
      <c r="D167" s="90" t="s">
        <v>17</v>
      </c>
      <c r="E167" s="31">
        <v>35</v>
      </c>
      <c r="F167" s="31">
        <v>1</v>
      </c>
      <c r="G167" s="47">
        <v>27</v>
      </c>
    </row>
    <row r="168" spans="1:7" ht="28.5" x14ac:dyDescent="0.25">
      <c r="A168" s="102" t="s">
        <v>29</v>
      </c>
      <c r="B168" s="31" t="s">
        <v>28</v>
      </c>
      <c r="C168" s="88" t="s">
        <v>615</v>
      </c>
      <c r="D168" s="90" t="s">
        <v>17</v>
      </c>
      <c r="E168" s="31">
        <v>35</v>
      </c>
      <c r="F168" s="31">
        <v>1</v>
      </c>
      <c r="G168" s="47">
        <v>34</v>
      </c>
    </row>
    <row r="169" spans="1:7" ht="28.5" x14ac:dyDescent="0.25">
      <c r="A169" s="102" t="s">
        <v>29</v>
      </c>
      <c r="B169" s="31" t="s">
        <v>28</v>
      </c>
      <c r="C169" s="88" t="s">
        <v>615</v>
      </c>
      <c r="D169" s="90" t="s">
        <v>20</v>
      </c>
      <c r="E169" s="31">
        <v>35</v>
      </c>
      <c r="F169" s="31">
        <v>1</v>
      </c>
      <c r="G169" s="47">
        <v>32</v>
      </c>
    </row>
    <row r="170" spans="1:7" ht="28.5" x14ac:dyDescent="0.25">
      <c r="A170" s="102" t="s">
        <v>29</v>
      </c>
      <c r="B170" s="31" t="s">
        <v>28</v>
      </c>
      <c r="C170" s="88" t="s">
        <v>615</v>
      </c>
      <c r="D170" s="90" t="s">
        <v>20</v>
      </c>
      <c r="E170" s="31">
        <v>35</v>
      </c>
      <c r="F170" s="31">
        <v>1</v>
      </c>
      <c r="G170" s="47">
        <v>31</v>
      </c>
    </row>
    <row r="171" spans="1:7" ht="28.5" x14ac:dyDescent="0.25">
      <c r="A171" s="102" t="s">
        <v>29</v>
      </c>
      <c r="B171" s="31" t="s">
        <v>28</v>
      </c>
      <c r="C171" s="88" t="s">
        <v>615</v>
      </c>
      <c r="D171" s="90" t="s">
        <v>20</v>
      </c>
      <c r="E171" s="31">
        <v>35</v>
      </c>
      <c r="F171" s="31">
        <v>1</v>
      </c>
      <c r="G171" s="47">
        <v>33</v>
      </c>
    </row>
    <row r="172" spans="1:7" ht="28.5" x14ac:dyDescent="0.25">
      <c r="A172" s="102" t="s">
        <v>29</v>
      </c>
      <c r="B172" s="31" t="s">
        <v>28</v>
      </c>
      <c r="C172" s="88" t="s">
        <v>615</v>
      </c>
      <c r="D172" s="90" t="s">
        <v>20</v>
      </c>
      <c r="E172" s="31">
        <v>35</v>
      </c>
      <c r="F172" s="31">
        <v>1</v>
      </c>
      <c r="G172" s="47">
        <v>30</v>
      </c>
    </row>
    <row r="173" spans="1:7" ht="28.5" x14ac:dyDescent="0.25">
      <c r="A173" s="102" t="s">
        <v>29</v>
      </c>
      <c r="B173" s="31" t="s">
        <v>28</v>
      </c>
      <c r="C173" s="88" t="s">
        <v>615</v>
      </c>
      <c r="D173" s="90" t="s">
        <v>17</v>
      </c>
      <c r="E173" s="31">
        <v>35</v>
      </c>
      <c r="F173" s="31">
        <v>1</v>
      </c>
      <c r="G173" s="47">
        <v>22</v>
      </c>
    </row>
    <row r="174" spans="1:7" ht="28.5" x14ac:dyDescent="0.25">
      <c r="A174" s="102" t="s">
        <v>29</v>
      </c>
      <c r="B174" s="31" t="s">
        <v>28</v>
      </c>
      <c r="C174" s="88" t="s">
        <v>615</v>
      </c>
      <c r="D174" s="90" t="s">
        <v>17</v>
      </c>
      <c r="E174" s="31">
        <v>35</v>
      </c>
      <c r="F174" s="31">
        <v>1</v>
      </c>
      <c r="G174" s="47">
        <v>23</v>
      </c>
    </row>
    <row r="175" spans="1:7" ht="28.5" x14ac:dyDescent="0.25">
      <c r="A175" s="102" t="s">
        <v>29</v>
      </c>
      <c r="B175" s="31" t="s">
        <v>28</v>
      </c>
      <c r="C175" s="88" t="s">
        <v>615</v>
      </c>
      <c r="D175" s="90" t="s">
        <v>17</v>
      </c>
      <c r="E175" s="31">
        <v>35</v>
      </c>
      <c r="F175" s="31">
        <v>1</v>
      </c>
      <c r="G175" s="47">
        <v>24</v>
      </c>
    </row>
    <row r="176" spans="1:7" ht="28.5" x14ac:dyDescent="0.25">
      <c r="A176" s="102" t="s">
        <v>29</v>
      </c>
      <c r="B176" s="31" t="s">
        <v>28</v>
      </c>
      <c r="C176" s="88" t="s">
        <v>615</v>
      </c>
      <c r="D176" s="90" t="s">
        <v>17</v>
      </c>
      <c r="E176" s="31">
        <v>35</v>
      </c>
      <c r="F176" s="31">
        <v>1</v>
      </c>
      <c r="G176" s="47">
        <v>23</v>
      </c>
    </row>
    <row r="177" spans="1:7" ht="28.5" x14ac:dyDescent="0.25">
      <c r="A177" s="102" t="s">
        <v>29</v>
      </c>
      <c r="B177" s="31" t="s">
        <v>28</v>
      </c>
      <c r="C177" s="88" t="s">
        <v>615</v>
      </c>
      <c r="D177" s="90" t="s">
        <v>17</v>
      </c>
      <c r="E177" s="31">
        <v>35</v>
      </c>
      <c r="F177" s="31">
        <v>1</v>
      </c>
      <c r="G177" s="47">
        <v>23</v>
      </c>
    </row>
    <row r="178" spans="1:7" ht="28.5" x14ac:dyDescent="0.25">
      <c r="A178" s="102" t="s">
        <v>29</v>
      </c>
      <c r="B178" s="31" t="s">
        <v>28</v>
      </c>
      <c r="C178" s="88" t="s">
        <v>615</v>
      </c>
      <c r="D178" s="90" t="s">
        <v>17</v>
      </c>
      <c r="E178" s="31">
        <v>35</v>
      </c>
      <c r="F178" s="31">
        <v>1</v>
      </c>
      <c r="G178" s="47">
        <v>23</v>
      </c>
    </row>
    <row r="179" spans="1:7" ht="28.5" x14ac:dyDescent="0.25">
      <c r="A179" s="102" t="s">
        <v>29</v>
      </c>
      <c r="B179" s="31" t="s">
        <v>28</v>
      </c>
      <c r="C179" s="88" t="s">
        <v>615</v>
      </c>
      <c r="D179" s="90" t="s">
        <v>17</v>
      </c>
      <c r="E179" s="31">
        <v>35</v>
      </c>
      <c r="F179" s="31">
        <v>1</v>
      </c>
      <c r="G179" s="47">
        <v>23</v>
      </c>
    </row>
    <row r="180" spans="1:7" ht="28.5" x14ac:dyDescent="0.25">
      <c r="A180" s="102" t="s">
        <v>29</v>
      </c>
      <c r="B180" s="31" t="s">
        <v>28</v>
      </c>
      <c r="C180" s="88" t="s">
        <v>615</v>
      </c>
      <c r="D180" s="90" t="s">
        <v>17</v>
      </c>
      <c r="E180" s="31">
        <v>35</v>
      </c>
      <c r="F180" s="31">
        <v>1</v>
      </c>
      <c r="G180" s="47">
        <v>23</v>
      </c>
    </row>
    <row r="181" spans="1:7" ht="28.5" x14ac:dyDescent="0.25">
      <c r="A181" s="102" t="s">
        <v>29</v>
      </c>
      <c r="B181" s="31" t="s">
        <v>28</v>
      </c>
      <c r="C181" s="88" t="s">
        <v>615</v>
      </c>
      <c r="D181" s="90" t="s">
        <v>17</v>
      </c>
      <c r="E181" s="31">
        <v>35</v>
      </c>
      <c r="F181" s="31">
        <v>1</v>
      </c>
      <c r="G181" s="47">
        <v>30</v>
      </c>
    </row>
    <row r="182" spans="1:7" ht="28.5" x14ac:dyDescent="0.25">
      <c r="A182" s="102" t="s">
        <v>29</v>
      </c>
      <c r="B182" s="31" t="s">
        <v>28</v>
      </c>
      <c r="C182" s="88" t="s">
        <v>615</v>
      </c>
      <c r="D182" s="90" t="s">
        <v>17</v>
      </c>
      <c r="E182" s="31">
        <v>35</v>
      </c>
      <c r="F182" s="31">
        <v>1</v>
      </c>
      <c r="G182" s="47">
        <v>23</v>
      </c>
    </row>
    <row r="183" spans="1:7" ht="28.5" x14ac:dyDescent="0.25">
      <c r="A183" s="102" t="s">
        <v>29</v>
      </c>
      <c r="B183" s="31" t="s">
        <v>28</v>
      </c>
      <c r="C183" s="88" t="s">
        <v>615</v>
      </c>
      <c r="D183" s="90" t="s">
        <v>17</v>
      </c>
      <c r="E183" s="31">
        <v>35</v>
      </c>
      <c r="F183" s="31">
        <v>1</v>
      </c>
      <c r="G183" s="47">
        <v>28</v>
      </c>
    </row>
    <row r="184" spans="1:7" ht="28.5" x14ac:dyDescent="0.25">
      <c r="A184" s="102" t="s">
        <v>29</v>
      </c>
      <c r="B184" s="31" t="s">
        <v>28</v>
      </c>
      <c r="C184" s="88" t="s">
        <v>615</v>
      </c>
      <c r="D184" s="90" t="s">
        <v>17</v>
      </c>
      <c r="E184" s="31">
        <v>35</v>
      </c>
      <c r="F184" s="31">
        <v>1</v>
      </c>
      <c r="G184" s="47">
        <v>32</v>
      </c>
    </row>
    <row r="185" spans="1:7" ht="28.5" x14ac:dyDescent="0.25">
      <c r="A185" s="102" t="s">
        <v>29</v>
      </c>
      <c r="B185" s="31" t="s">
        <v>28</v>
      </c>
      <c r="C185" s="88" t="s">
        <v>615</v>
      </c>
      <c r="D185" s="90" t="s">
        <v>17</v>
      </c>
      <c r="E185" s="31">
        <v>35</v>
      </c>
      <c r="F185" s="31">
        <v>1</v>
      </c>
      <c r="G185" s="47">
        <v>20</v>
      </c>
    </row>
    <row r="186" spans="1:7" ht="28.5" x14ac:dyDescent="0.25">
      <c r="A186" s="102" t="s">
        <v>29</v>
      </c>
      <c r="B186" s="31" t="s">
        <v>28</v>
      </c>
      <c r="C186" s="88" t="s">
        <v>615</v>
      </c>
      <c r="D186" s="90" t="s">
        <v>17</v>
      </c>
      <c r="E186" s="31">
        <v>35</v>
      </c>
      <c r="F186" s="31">
        <v>1</v>
      </c>
      <c r="G186" s="47">
        <v>20</v>
      </c>
    </row>
    <row r="187" spans="1:7" ht="28.5" x14ac:dyDescent="0.25">
      <c r="A187" s="102" t="s">
        <v>29</v>
      </c>
      <c r="B187" s="31" t="s">
        <v>28</v>
      </c>
      <c r="C187" s="88" t="s">
        <v>615</v>
      </c>
      <c r="D187" s="90" t="s">
        <v>17</v>
      </c>
      <c r="E187" s="31">
        <v>35</v>
      </c>
      <c r="F187" s="31">
        <v>1</v>
      </c>
      <c r="G187" s="47">
        <v>20</v>
      </c>
    </row>
    <row r="188" spans="1:7" ht="28.5" x14ac:dyDescent="0.25">
      <c r="A188" s="102" t="s">
        <v>29</v>
      </c>
      <c r="B188" s="31" t="s">
        <v>28</v>
      </c>
      <c r="C188" s="88" t="s">
        <v>615</v>
      </c>
      <c r="D188" s="90" t="s">
        <v>17</v>
      </c>
      <c r="E188" s="31">
        <v>35</v>
      </c>
      <c r="F188" s="31">
        <v>1</v>
      </c>
      <c r="G188" s="47">
        <v>20</v>
      </c>
    </row>
    <row r="189" spans="1:7" ht="28.5" x14ac:dyDescent="0.25">
      <c r="A189" s="102" t="s">
        <v>29</v>
      </c>
      <c r="B189" s="31" t="s">
        <v>28</v>
      </c>
      <c r="C189" s="88" t="s">
        <v>615</v>
      </c>
      <c r="D189" s="90" t="s">
        <v>20</v>
      </c>
      <c r="E189" s="31">
        <v>35</v>
      </c>
      <c r="F189" s="31">
        <v>1</v>
      </c>
      <c r="G189" s="47">
        <v>31</v>
      </c>
    </row>
    <row r="190" spans="1:7" ht="28.5" x14ac:dyDescent="0.25">
      <c r="A190" s="102" t="s">
        <v>29</v>
      </c>
      <c r="B190" s="31" t="s">
        <v>28</v>
      </c>
      <c r="C190" s="88" t="s">
        <v>615</v>
      </c>
      <c r="D190" s="90" t="s">
        <v>20</v>
      </c>
      <c r="E190" s="31">
        <v>35</v>
      </c>
      <c r="F190" s="31">
        <v>1</v>
      </c>
      <c r="G190" s="47">
        <v>30</v>
      </c>
    </row>
    <row r="191" spans="1:7" ht="28.5" x14ac:dyDescent="0.25">
      <c r="A191" s="102" t="s">
        <v>29</v>
      </c>
      <c r="B191" s="31" t="s">
        <v>28</v>
      </c>
      <c r="C191" s="88" t="s">
        <v>615</v>
      </c>
      <c r="D191" s="90" t="s">
        <v>20</v>
      </c>
      <c r="E191" s="31">
        <v>35</v>
      </c>
      <c r="F191" s="31">
        <v>1</v>
      </c>
      <c r="G191" s="47">
        <v>32</v>
      </c>
    </row>
    <row r="192" spans="1:7" ht="28.5" x14ac:dyDescent="0.25">
      <c r="A192" s="102" t="s">
        <v>29</v>
      </c>
      <c r="B192" s="31" t="s">
        <v>28</v>
      </c>
      <c r="C192" s="88" t="s">
        <v>615</v>
      </c>
      <c r="D192" s="90" t="s">
        <v>17</v>
      </c>
      <c r="E192" s="31">
        <v>35</v>
      </c>
      <c r="F192" s="31">
        <v>1</v>
      </c>
      <c r="G192" s="47">
        <v>23</v>
      </c>
    </row>
    <row r="193" spans="1:7" ht="28.5" x14ac:dyDescent="0.25">
      <c r="A193" s="102" t="s">
        <v>29</v>
      </c>
      <c r="B193" s="31" t="s">
        <v>28</v>
      </c>
      <c r="C193" s="88" t="s">
        <v>615</v>
      </c>
      <c r="D193" s="90" t="s">
        <v>17</v>
      </c>
      <c r="E193" s="31">
        <v>35</v>
      </c>
      <c r="F193" s="31">
        <v>1</v>
      </c>
      <c r="G193" s="47">
        <v>27</v>
      </c>
    </row>
    <row r="194" spans="1:7" ht="28.5" x14ac:dyDescent="0.25">
      <c r="A194" s="102" t="s">
        <v>29</v>
      </c>
      <c r="B194" s="31" t="s">
        <v>28</v>
      </c>
      <c r="C194" s="88" t="s">
        <v>615</v>
      </c>
      <c r="D194" s="90" t="s">
        <v>340</v>
      </c>
      <c r="E194" s="31">
        <v>35</v>
      </c>
      <c r="F194" s="31">
        <v>1</v>
      </c>
      <c r="G194" s="47">
        <v>37</v>
      </c>
    </row>
    <row r="195" spans="1:7" ht="28.5" x14ac:dyDescent="0.25">
      <c r="A195" s="102" t="s">
        <v>29</v>
      </c>
      <c r="B195" s="31" t="s">
        <v>28</v>
      </c>
      <c r="C195" s="88" t="s">
        <v>615</v>
      </c>
      <c r="D195" s="90" t="s">
        <v>340</v>
      </c>
      <c r="E195" s="31">
        <v>35</v>
      </c>
      <c r="F195" s="31">
        <v>1</v>
      </c>
      <c r="G195" s="47">
        <v>30</v>
      </c>
    </row>
    <row r="196" spans="1:7" ht="28.5" x14ac:dyDescent="0.25">
      <c r="A196" s="102" t="s">
        <v>29</v>
      </c>
      <c r="B196" s="31" t="s">
        <v>28</v>
      </c>
      <c r="C196" s="88" t="s">
        <v>615</v>
      </c>
      <c r="D196" s="90" t="s">
        <v>340</v>
      </c>
      <c r="E196" s="31">
        <v>35</v>
      </c>
      <c r="F196" s="31">
        <v>1</v>
      </c>
      <c r="G196" s="47">
        <v>29</v>
      </c>
    </row>
    <row r="197" spans="1:7" ht="28.5" x14ac:dyDescent="0.25">
      <c r="A197" s="102" t="s">
        <v>29</v>
      </c>
      <c r="B197" s="31" t="s">
        <v>28</v>
      </c>
      <c r="C197" s="88" t="s">
        <v>615</v>
      </c>
      <c r="D197" s="90" t="s">
        <v>340</v>
      </c>
      <c r="E197" s="31">
        <v>35</v>
      </c>
      <c r="F197" s="31">
        <v>1</v>
      </c>
      <c r="G197" s="47">
        <v>26</v>
      </c>
    </row>
    <row r="198" spans="1:7" ht="28.5" x14ac:dyDescent="0.25">
      <c r="A198" s="102" t="s">
        <v>29</v>
      </c>
      <c r="B198" s="31" t="s">
        <v>28</v>
      </c>
      <c r="C198" s="88" t="s">
        <v>615</v>
      </c>
      <c r="D198" s="90" t="s">
        <v>340</v>
      </c>
      <c r="E198" s="31">
        <v>35</v>
      </c>
      <c r="F198" s="31">
        <v>1</v>
      </c>
      <c r="G198" s="47">
        <v>30</v>
      </c>
    </row>
    <row r="199" spans="1:7" ht="28.5" x14ac:dyDescent="0.25">
      <c r="A199" s="102" t="s">
        <v>29</v>
      </c>
      <c r="B199" s="31" t="s">
        <v>28</v>
      </c>
      <c r="C199" s="88" t="s">
        <v>615</v>
      </c>
      <c r="D199" s="90" t="s">
        <v>340</v>
      </c>
      <c r="E199" s="31">
        <v>35</v>
      </c>
      <c r="F199" s="31">
        <v>1</v>
      </c>
      <c r="G199" s="47">
        <v>35</v>
      </c>
    </row>
    <row r="200" spans="1:7" ht="28.5" x14ac:dyDescent="0.25">
      <c r="A200" s="102" t="s">
        <v>29</v>
      </c>
      <c r="B200" s="31" t="s">
        <v>28</v>
      </c>
      <c r="C200" s="88" t="s">
        <v>615</v>
      </c>
      <c r="D200" s="90" t="s">
        <v>340</v>
      </c>
      <c r="E200" s="31">
        <v>35</v>
      </c>
      <c r="F200" s="31">
        <v>1</v>
      </c>
      <c r="G200" s="47">
        <v>21</v>
      </c>
    </row>
    <row r="201" spans="1:7" ht="28.5" x14ac:dyDescent="0.25">
      <c r="A201" s="102" t="s">
        <v>29</v>
      </c>
      <c r="B201" s="31" t="s">
        <v>28</v>
      </c>
      <c r="C201" s="88" t="s">
        <v>615</v>
      </c>
      <c r="D201" s="90" t="s">
        <v>340</v>
      </c>
      <c r="E201" s="31">
        <v>35</v>
      </c>
      <c r="F201" s="31">
        <v>1</v>
      </c>
      <c r="G201" s="47">
        <v>27</v>
      </c>
    </row>
    <row r="202" spans="1:7" ht="28.5" x14ac:dyDescent="0.25">
      <c r="A202" s="102" t="s">
        <v>29</v>
      </c>
      <c r="B202" s="31" t="s">
        <v>28</v>
      </c>
      <c r="C202" s="88" t="s">
        <v>615</v>
      </c>
      <c r="D202" s="90" t="s">
        <v>340</v>
      </c>
      <c r="E202" s="31">
        <v>35</v>
      </c>
      <c r="F202" s="31">
        <v>1</v>
      </c>
      <c r="G202" s="47">
        <v>23</v>
      </c>
    </row>
    <row r="203" spans="1:7" ht="28.5" x14ac:dyDescent="0.25">
      <c r="A203" s="102" t="s">
        <v>29</v>
      </c>
      <c r="B203" s="31" t="s">
        <v>28</v>
      </c>
      <c r="C203" s="88" t="s">
        <v>615</v>
      </c>
      <c r="D203" s="90" t="s">
        <v>340</v>
      </c>
      <c r="E203" s="31">
        <v>35</v>
      </c>
      <c r="F203" s="31">
        <v>1</v>
      </c>
      <c r="G203" s="47">
        <v>27</v>
      </c>
    </row>
    <row r="204" spans="1:7" ht="28.5" x14ac:dyDescent="0.25">
      <c r="A204" s="102" t="s">
        <v>29</v>
      </c>
      <c r="B204" s="31" t="s">
        <v>28</v>
      </c>
      <c r="C204" s="88" t="s">
        <v>615</v>
      </c>
      <c r="D204" s="90" t="s">
        <v>340</v>
      </c>
      <c r="E204" s="31">
        <v>35</v>
      </c>
      <c r="F204" s="31">
        <v>1</v>
      </c>
      <c r="G204" s="47">
        <v>24</v>
      </c>
    </row>
    <row r="205" spans="1:7" ht="28.5" x14ac:dyDescent="0.25">
      <c r="A205" s="102" t="s">
        <v>29</v>
      </c>
      <c r="B205" s="31" t="s">
        <v>28</v>
      </c>
      <c r="C205" s="88" t="s">
        <v>615</v>
      </c>
      <c r="D205" s="90" t="s">
        <v>340</v>
      </c>
      <c r="E205" s="31">
        <v>35</v>
      </c>
      <c r="F205" s="31">
        <v>1</v>
      </c>
      <c r="G205" s="47">
        <v>31</v>
      </c>
    </row>
    <row r="206" spans="1:7" ht="28.5" x14ac:dyDescent="0.25">
      <c r="A206" s="102" t="s">
        <v>29</v>
      </c>
      <c r="B206" s="31" t="s">
        <v>28</v>
      </c>
      <c r="C206" s="88" t="s">
        <v>615</v>
      </c>
      <c r="D206" s="90" t="s">
        <v>340</v>
      </c>
      <c r="E206" s="31">
        <v>35</v>
      </c>
      <c r="F206" s="31">
        <v>1</v>
      </c>
      <c r="G206" s="47">
        <v>26</v>
      </c>
    </row>
    <row r="207" spans="1:7" ht="28.5" x14ac:dyDescent="0.25">
      <c r="A207" s="102" t="s">
        <v>29</v>
      </c>
      <c r="B207" s="31" t="s">
        <v>28</v>
      </c>
      <c r="C207" s="88" t="s">
        <v>615</v>
      </c>
      <c r="D207" s="90" t="s">
        <v>340</v>
      </c>
      <c r="E207" s="31">
        <v>35</v>
      </c>
      <c r="F207" s="31">
        <v>1</v>
      </c>
      <c r="G207" s="47">
        <v>26</v>
      </c>
    </row>
    <row r="208" spans="1:7" ht="28.5" x14ac:dyDescent="0.25">
      <c r="A208" s="102" t="s">
        <v>29</v>
      </c>
      <c r="B208" s="31" t="s">
        <v>28</v>
      </c>
      <c r="C208" s="88" t="s">
        <v>615</v>
      </c>
      <c r="D208" s="90" t="s">
        <v>340</v>
      </c>
      <c r="E208" s="31">
        <v>35</v>
      </c>
      <c r="F208" s="31">
        <v>1</v>
      </c>
      <c r="G208" s="47">
        <v>33</v>
      </c>
    </row>
    <row r="209" spans="1:7" ht="28.5" x14ac:dyDescent="0.25">
      <c r="A209" s="102" t="s">
        <v>29</v>
      </c>
      <c r="B209" s="31" t="s">
        <v>28</v>
      </c>
      <c r="C209" s="88" t="s">
        <v>615</v>
      </c>
      <c r="D209" s="90" t="s">
        <v>340</v>
      </c>
      <c r="E209" s="31">
        <v>35</v>
      </c>
      <c r="F209" s="31">
        <v>1</v>
      </c>
      <c r="G209" s="47">
        <v>30</v>
      </c>
    </row>
    <row r="210" spans="1:7" ht="28.5" x14ac:dyDescent="0.25">
      <c r="A210" s="102" t="s">
        <v>29</v>
      </c>
      <c r="B210" s="31" t="s">
        <v>28</v>
      </c>
      <c r="C210" s="88" t="s">
        <v>615</v>
      </c>
      <c r="D210" s="90" t="s">
        <v>340</v>
      </c>
      <c r="E210" s="31">
        <v>35</v>
      </c>
      <c r="F210" s="31">
        <v>1</v>
      </c>
      <c r="G210" s="47">
        <v>22</v>
      </c>
    </row>
    <row r="211" spans="1:7" ht="28.5" x14ac:dyDescent="0.25">
      <c r="A211" s="102" t="s">
        <v>29</v>
      </c>
      <c r="B211" s="31" t="s">
        <v>28</v>
      </c>
      <c r="C211" s="88" t="s">
        <v>615</v>
      </c>
      <c r="D211" s="90" t="s">
        <v>340</v>
      </c>
      <c r="E211" s="31">
        <v>35</v>
      </c>
      <c r="F211" s="31">
        <v>1</v>
      </c>
      <c r="G211" s="47">
        <v>28</v>
      </c>
    </row>
    <row r="212" spans="1:7" ht="28.5" x14ac:dyDescent="0.25">
      <c r="A212" s="102" t="s">
        <v>29</v>
      </c>
      <c r="B212" s="31" t="s">
        <v>28</v>
      </c>
      <c r="C212" s="88" t="s">
        <v>615</v>
      </c>
      <c r="D212" s="90" t="s">
        <v>340</v>
      </c>
      <c r="E212" s="31">
        <v>35</v>
      </c>
      <c r="F212" s="31">
        <v>1</v>
      </c>
      <c r="G212" s="47">
        <v>28</v>
      </c>
    </row>
    <row r="213" spans="1:7" ht="28.5" x14ac:dyDescent="0.25">
      <c r="A213" s="102" t="s">
        <v>29</v>
      </c>
      <c r="B213" s="31" t="s">
        <v>28</v>
      </c>
      <c r="C213" s="88" t="s">
        <v>615</v>
      </c>
      <c r="D213" s="90" t="s">
        <v>340</v>
      </c>
      <c r="E213" s="31">
        <v>35</v>
      </c>
      <c r="F213" s="31">
        <v>1</v>
      </c>
      <c r="G213" s="47">
        <v>32</v>
      </c>
    </row>
    <row r="214" spans="1:7" ht="28.5" x14ac:dyDescent="0.25">
      <c r="A214" s="102" t="s">
        <v>29</v>
      </c>
      <c r="B214" s="31" t="s">
        <v>28</v>
      </c>
      <c r="C214" s="88" t="s">
        <v>615</v>
      </c>
      <c r="D214" s="90" t="s">
        <v>340</v>
      </c>
      <c r="E214" s="31">
        <v>35</v>
      </c>
      <c r="F214" s="31">
        <v>1</v>
      </c>
      <c r="G214" s="47">
        <v>34</v>
      </c>
    </row>
    <row r="215" spans="1:7" ht="28.5" x14ac:dyDescent="0.25">
      <c r="A215" s="102" t="s">
        <v>29</v>
      </c>
      <c r="B215" s="31" t="s">
        <v>28</v>
      </c>
      <c r="C215" s="88" t="s">
        <v>615</v>
      </c>
      <c r="D215" s="90" t="s">
        <v>340</v>
      </c>
      <c r="E215" s="31">
        <v>35</v>
      </c>
      <c r="F215" s="31">
        <v>1</v>
      </c>
      <c r="G215" s="47">
        <v>34</v>
      </c>
    </row>
    <row r="216" spans="1:7" ht="28.5" x14ac:dyDescent="0.25">
      <c r="A216" s="102" t="s">
        <v>29</v>
      </c>
      <c r="B216" s="31" t="s">
        <v>28</v>
      </c>
      <c r="C216" s="88" t="s">
        <v>615</v>
      </c>
      <c r="D216" s="90" t="s">
        <v>340</v>
      </c>
      <c r="E216" s="31">
        <v>35</v>
      </c>
      <c r="F216" s="31">
        <v>1</v>
      </c>
      <c r="G216" s="47">
        <v>32</v>
      </c>
    </row>
    <row r="217" spans="1:7" ht="28.5" x14ac:dyDescent="0.25">
      <c r="A217" s="102" t="s">
        <v>29</v>
      </c>
      <c r="B217" s="31" t="s">
        <v>28</v>
      </c>
      <c r="C217" s="88" t="s">
        <v>615</v>
      </c>
      <c r="D217" s="90" t="s">
        <v>340</v>
      </c>
      <c r="E217" s="31">
        <v>35</v>
      </c>
      <c r="F217" s="31">
        <v>1</v>
      </c>
      <c r="G217" s="47">
        <v>21</v>
      </c>
    </row>
    <row r="218" spans="1:7" ht="28.5" x14ac:dyDescent="0.25">
      <c r="A218" s="102" t="s">
        <v>29</v>
      </c>
      <c r="B218" s="31" t="s">
        <v>28</v>
      </c>
      <c r="C218" s="88" t="s">
        <v>615</v>
      </c>
      <c r="D218" s="90" t="s">
        <v>340</v>
      </c>
      <c r="E218" s="31">
        <v>35</v>
      </c>
      <c r="F218" s="31">
        <v>1</v>
      </c>
      <c r="G218" s="47">
        <v>30</v>
      </c>
    </row>
    <row r="219" spans="1:7" ht="28.5" x14ac:dyDescent="0.25">
      <c r="A219" s="102" t="s">
        <v>29</v>
      </c>
      <c r="B219" s="31" t="s">
        <v>28</v>
      </c>
      <c r="C219" s="88" t="s">
        <v>615</v>
      </c>
      <c r="D219" s="90" t="s">
        <v>340</v>
      </c>
      <c r="E219" s="31">
        <v>35</v>
      </c>
      <c r="F219" s="31">
        <v>1</v>
      </c>
      <c r="G219" s="47">
        <v>39</v>
      </c>
    </row>
    <row r="220" spans="1:7" ht="28.5" x14ac:dyDescent="0.25">
      <c r="A220" s="102" t="s">
        <v>29</v>
      </c>
      <c r="B220" s="31" t="s">
        <v>28</v>
      </c>
      <c r="C220" s="88" t="s">
        <v>615</v>
      </c>
      <c r="D220" s="90" t="s">
        <v>340</v>
      </c>
      <c r="E220" s="31">
        <v>35</v>
      </c>
      <c r="F220" s="31">
        <v>1</v>
      </c>
      <c r="G220" s="47">
        <v>25</v>
      </c>
    </row>
    <row r="221" spans="1:7" ht="28.5" x14ac:dyDescent="0.25">
      <c r="A221" s="102" t="s">
        <v>29</v>
      </c>
      <c r="B221" s="31" t="s">
        <v>28</v>
      </c>
      <c r="C221" s="88" t="s">
        <v>615</v>
      </c>
      <c r="D221" s="90" t="s">
        <v>340</v>
      </c>
      <c r="E221" s="31">
        <v>35</v>
      </c>
      <c r="F221" s="31">
        <v>1</v>
      </c>
      <c r="G221" s="47">
        <v>25</v>
      </c>
    </row>
    <row r="222" spans="1:7" ht="28.5" x14ac:dyDescent="0.25">
      <c r="A222" s="102" t="s">
        <v>29</v>
      </c>
      <c r="B222" s="31" t="s">
        <v>28</v>
      </c>
      <c r="C222" s="88" t="s">
        <v>615</v>
      </c>
      <c r="D222" s="90" t="s">
        <v>340</v>
      </c>
      <c r="E222" s="31">
        <v>35</v>
      </c>
      <c r="F222" s="31">
        <v>1</v>
      </c>
      <c r="G222" s="47">
        <v>30</v>
      </c>
    </row>
    <row r="223" spans="1:7" ht="28.5" x14ac:dyDescent="0.25">
      <c r="A223" s="102" t="s">
        <v>29</v>
      </c>
      <c r="B223" s="31" t="s">
        <v>28</v>
      </c>
      <c r="C223" s="88" t="s">
        <v>615</v>
      </c>
      <c r="D223" s="90" t="s">
        <v>340</v>
      </c>
      <c r="E223" s="31">
        <v>35</v>
      </c>
      <c r="F223" s="31">
        <v>1</v>
      </c>
      <c r="G223" s="47">
        <v>33</v>
      </c>
    </row>
    <row r="224" spans="1:7" ht="28.5" x14ac:dyDescent="0.25">
      <c r="A224" s="102" t="s">
        <v>29</v>
      </c>
      <c r="B224" s="31" t="s">
        <v>28</v>
      </c>
      <c r="C224" s="88" t="s">
        <v>615</v>
      </c>
      <c r="D224" s="90" t="s">
        <v>340</v>
      </c>
      <c r="E224" s="31">
        <v>35</v>
      </c>
      <c r="F224" s="31">
        <v>1</v>
      </c>
      <c r="G224" s="47">
        <v>26</v>
      </c>
    </row>
    <row r="225" spans="1:7" ht="28.5" x14ac:dyDescent="0.25">
      <c r="A225" s="102" t="s">
        <v>29</v>
      </c>
      <c r="B225" s="31" t="s">
        <v>28</v>
      </c>
      <c r="C225" s="88" t="s">
        <v>615</v>
      </c>
      <c r="D225" s="90" t="s">
        <v>340</v>
      </c>
      <c r="E225" s="31">
        <v>35</v>
      </c>
      <c r="F225" s="31">
        <v>1</v>
      </c>
      <c r="G225" s="47">
        <v>31</v>
      </c>
    </row>
    <row r="226" spans="1:7" ht="28.5" x14ac:dyDescent="0.25">
      <c r="A226" s="102" t="s">
        <v>29</v>
      </c>
      <c r="B226" s="31" t="s">
        <v>28</v>
      </c>
      <c r="C226" s="88" t="s">
        <v>615</v>
      </c>
      <c r="D226" s="90" t="s">
        <v>340</v>
      </c>
      <c r="E226" s="31">
        <v>35</v>
      </c>
      <c r="F226" s="31">
        <v>1</v>
      </c>
      <c r="G226" s="47">
        <v>28</v>
      </c>
    </row>
    <row r="227" spans="1:7" ht="28.5" x14ac:dyDescent="0.25">
      <c r="A227" s="102" t="s">
        <v>29</v>
      </c>
      <c r="B227" s="31" t="s">
        <v>28</v>
      </c>
      <c r="C227" s="88" t="s">
        <v>615</v>
      </c>
      <c r="D227" s="90" t="s">
        <v>340</v>
      </c>
      <c r="E227" s="31">
        <v>35</v>
      </c>
      <c r="F227" s="31">
        <v>1</v>
      </c>
      <c r="G227" s="47">
        <v>27</v>
      </c>
    </row>
    <row r="228" spans="1:7" ht="28.5" x14ac:dyDescent="0.25">
      <c r="A228" s="102" t="s">
        <v>29</v>
      </c>
      <c r="B228" s="31" t="s">
        <v>28</v>
      </c>
      <c r="C228" s="88" t="s">
        <v>615</v>
      </c>
      <c r="D228" s="90" t="s">
        <v>340</v>
      </c>
      <c r="E228" s="31">
        <v>35</v>
      </c>
      <c r="F228" s="31">
        <v>1</v>
      </c>
      <c r="G228" s="47">
        <v>25</v>
      </c>
    </row>
    <row r="229" spans="1:7" ht="28.5" x14ac:dyDescent="0.25">
      <c r="A229" s="102" t="s">
        <v>29</v>
      </c>
      <c r="B229" s="31" t="s">
        <v>28</v>
      </c>
      <c r="C229" s="88" t="s">
        <v>615</v>
      </c>
      <c r="D229" s="90" t="s">
        <v>340</v>
      </c>
      <c r="E229" s="31">
        <v>35</v>
      </c>
      <c r="F229" s="31">
        <v>1</v>
      </c>
      <c r="G229" s="47">
        <v>30</v>
      </c>
    </row>
    <row r="230" spans="1:7" ht="28.5" x14ac:dyDescent="0.25">
      <c r="A230" s="102" t="s">
        <v>29</v>
      </c>
      <c r="B230" s="31" t="s">
        <v>28</v>
      </c>
      <c r="C230" s="88" t="s">
        <v>615</v>
      </c>
      <c r="D230" s="90" t="s">
        <v>340</v>
      </c>
      <c r="E230" s="31">
        <v>35</v>
      </c>
      <c r="F230" s="31">
        <v>1</v>
      </c>
      <c r="G230" s="47">
        <v>27</v>
      </c>
    </row>
    <row r="231" spans="1:7" ht="28.5" x14ac:dyDescent="0.25">
      <c r="A231" s="102" t="s">
        <v>29</v>
      </c>
      <c r="B231" s="31" t="s">
        <v>28</v>
      </c>
      <c r="C231" s="88" t="s">
        <v>615</v>
      </c>
      <c r="D231" s="90" t="s">
        <v>24</v>
      </c>
      <c r="E231" s="31">
        <v>35</v>
      </c>
      <c r="F231" s="31">
        <v>1</v>
      </c>
      <c r="G231" s="32">
        <v>22</v>
      </c>
    </row>
    <row r="232" spans="1:7" ht="28.5" x14ac:dyDescent="0.25">
      <c r="A232" s="102" t="s">
        <v>29</v>
      </c>
      <c r="B232" s="31" t="s">
        <v>28</v>
      </c>
      <c r="C232" s="88" t="s">
        <v>615</v>
      </c>
      <c r="D232" s="90" t="s">
        <v>24</v>
      </c>
      <c r="E232" s="31">
        <v>35</v>
      </c>
      <c r="F232" s="31">
        <v>1</v>
      </c>
      <c r="G232" s="32">
        <v>23</v>
      </c>
    </row>
    <row r="233" spans="1:7" ht="28.5" customHeight="1" x14ac:dyDescent="0.25">
      <c r="A233" s="102" t="s">
        <v>29</v>
      </c>
      <c r="B233" s="31" t="s">
        <v>28</v>
      </c>
      <c r="C233" s="88" t="s">
        <v>615</v>
      </c>
      <c r="D233" s="90" t="s">
        <v>24</v>
      </c>
      <c r="E233" s="31">
        <v>35</v>
      </c>
      <c r="F233" s="31">
        <v>1</v>
      </c>
      <c r="G233" s="32">
        <v>21</v>
      </c>
    </row>
    <row r="234" spans="1:7" ht="28.5" x14ac:dyDescent="0.25">
      <c r="A234" s="102" t="s">
        <v>29</v>
      </c>
      <c r="B234" s="31" t="s">
        <v>28</v>
      </c>
      <c r="C234" s="88" t="s">
        <v>615</v>
      </c>
      <c r="D234" s="90" t="s">
        <v>340</v>
      </c>
      <c r="E234" s="31">
        <v>35</v>
      </c>
      <c r="F234" s="31">
        <v>1</v>
      </c>
      <c r="G234" s="47">
        <v>24</v>
      </c>
    </row>
    <row r="235" spans="1:7" ht="28.5" x14ac:dyDescent="0.25">
      <c r="A235" s="102" t="s">
        <v>29</v>
      </c>
      <c r="B235" s="31" t="s">
        <v>28</v>
      </c>
      <c r="C235" s="88" t="s">
        <v>615</v>
      </c>
      <c r="D235" s="90" t="s">
        <v>340</v>
      </c>
      <c r="E235" s="31">
        <v>35</v>
      </c>
      <c r="F235" s="31">
        <v>1</v>
      </c>
      <c r="G235" s="47">
        <v>23</v>
      </c>
    </row>
    <row r="236" spans="1:7" ht="28.5" x14ac:dyDescent="0.25">
      <c r="A236" s="102" t="s">
        <v>29</v>
      </c>
      <c r="B236" s="31" t="s">
        <v>28</v>
      </c>
      <c r="C236" s="88" t="s">
        <v>615</v>
      </c>
      <c r="D236" s="90" t="s">
        <v>340</v>
      </c>
      <c r="E236" s="31">
        <v>35</v>
      </c>
      <c r="F236" s="31">
        <v>1</v>
      </c>
      <c r="G236" s="47">
        <v>33</v>
      </c>
    </row>
    <row r="237" spans="1:7" ht="28.5" x14ac:dyDescent="0.25">
      <c r="A237" s="102" t="s">
        <v>29</v>
      </c>
      <c r="B237" s="31" t="s">
        <v>28</v>
      </c>
      <c r="C237" s="88" t="s">
        <v>615</v>
      </c>
      <c r="D237" s="90" t="s">
        <v>340</v>
      </c>
      <c r="E237" s="31">
        <v>35</v>
      </c>
      <c r="F237" s="31">
        <v>1</v>
      </c>
      <c r="G237" s="47">
        <v>35</v>
      </c>
    </row>
    <row r="238" spans="1:7" ht="28.5" x14ac:dyDescent="0.25">
      <c r="A238" s="106" t="s">
        <v>29</v>
      </c>
      <c r="B238" s="31" t="s">
        <v>28</v>
      </c>
      <c r="C238" s="88" t="s">
        <v>615</v>
      </c>
      <c r="D238" s="90" t="s">
        <v>340</v>
      </c>
      <c r="E238" s="31">
        <v>35</v>
      </c>
      <c r="F238" s="31">
        <v>1</v>
      </c>
      <c r="G238" s="88">
        <v>20</v>
      </c>
    </row>
    <row r="239" spans="1:7" ht="28.5" x14ac:dyDescent="0.25">
      <c r="A239" s="106" t="s">
        <v>29</v>
      </c>
      <c r="B239" s="31" t="s">
        <v>28</v>
      </c>
      <c r="C239" s="88" t="s">
        <v>615</v>
      </c>
      <c r="D239" s="90" t="s">
        <v>340</v>
      </c>
      <c r="E239" s="31">
        <v>35</v>
      </c>
      <c r="F239" s="31">
        <v>1</v>
      </c>
      <c r="G239" s="88">
        <v>22</v>
      </c>
    </row>
    <row r="240" spans="1:7" ht="28.5" x14ac:dyDescent="0.25">
      <c r="A240" s="106" t="s">
        <v>29</v>
      </c>
      <c r="B240" s="31" t="s">
        <v>28</v>
      </c>
      <c r="C240" s="88" t="s">
        <v>615</v>
      </c>
      <c r="D240" s="90" t="s">
        <v>340</v>
      </c>
      <c r="E240" s="31">
        <v>35</v>
      </c>
      <c r="F240" s="31">
        <v>1</v>
      </c>
      <c r="G240" s="88">
        <v>25</v>
      </c>
    </row>
    <row r="241" spans="1:7" ht="28.5" customHeight="1" x14ac:dyDescent="0.25">
      <c r="A241" s="106" t="s">
        <v>29</v>
      </c>
      <c r="B241" s="31" t="s">
        <v>28</v>
      </c>
      <c r="C241" s="88" t="s">
        <v>615</v>
      </c>
      <c r="D241" s="90" t="s">
        <v>340</v>
      </c>
      <c r="E241" s="31">
        <v>35</v>
      </c>
      <c r="F241" s="31">
        <v>1</v>
      </c>
      <c r="G241" s="88">
        <v>20</v>
      </c>
    </row>
    <row r="242" spans="1:7" ht="28.5" x14ac:dyDescent="0.25">
      <c r="A242" s="106" t="s">
        <v>29</v>
      </c>
      <c r="B242" s="31" t="s">
        <v>28</v>
      </c>
      <c r="C242" s="88" t="s">
        <v>615</v>
      </c>
      <c r="D242" s="90" t="s">
        <v>340</v>
      </c>
      <c r="E242" s="31">
        <v>35</v>
      </c>
      <c r="F242" s="31">
        <v>1</v>
      </c>
      <c r="G242" s="88">
        <v>25</v>
      </c>
    </row>
    <row r="243" spans="1:7" ht="28.5" x14ac:dyDescent="0.25">
      <c r="A243" s="106" t="s">
        <v>29</v>
      </c>
      <c r="B243" s="31" t="s">
        <v>28</v>
      </c>
      <c r="C243" s="88" t="s">
        <v>615</v>
      </c>
      <c r="D243" s="90" t="s">
        <v>340</v>
      </c>
      <c r="E243" s="31">
        <v>35</v>
      </c>
      <c r="F243" s="31">
        <v>1</v>
      </c>
      <c r="G243" s="88">
        <v>25</v>
      </c>
    </row>
    <row r="244" spans="1:7" ht="28.5" x14ac:dyDescent="0.25">
      <c r="A244" s="106" t="s">
        <v>29</v>
      </c>
      <c r="B244" s="31" t="s">
        <v>28</v>
      </c>
      <c r="C244" s="88" t="s">
        <v>615</v>
      </c>
      <c r="D244" s="90" t="s">
        <v>340</v>
      </c>
      <c r="E244" s="31">
        <v>35</v>
      </c>
      <c r="F244" s="31">
        <v>1</v>
      </c>
      <c r="G244" s="88">
        <v>36</v>
      </c>
    </row>
    <row r="245" spans="1:7" ht="28.5" x14ac:dyDescent="0.25">
      <c r="A245" s="106" t="s">
        <v>29</v>
      </c>
      <c r="B245" s="31" t="s">
        <v>28</v>
      </c>
      <c r="C245" s="88" t="s">
        <v>615</v>
      </c>
      <c r="D245" s="90" t="s">
        <v>340</v>
      </c>
      <c r="E245" s="31">
        <v>35</v>
      </c>
      <c r="F245" s="31">
        <v>1</v>
      </c>
      <c r="G245" s="88">
        <v>33</v>
      </c>
    </row>
    <row r="246" spans="1:7" ht="28.5" x14ac:dyDescent="0.25">
      <c r="A246" s="106" t="s">
        <v>29</v>
      </c>
      <c r="B246" s="31" t="s">
        <v>28</v>
      </c>
      <c r="C246" s="88" t="s">
        <v>615</v>
      </c>
      <c r="D246" s="90" t="s">
        <v>340</v>
      </c>
      <c r="E246" s="31">
        <v>35</v>
      </c>
      <c r="F246" s="31">
        <v>1</v>
      </c>
      <c r="G246" s="88">
        <v>20</v>
      </c>
    </row>
    <row r="247" spans="1:7" ht="28.5" x14ac:dyDescent="0.25">
      <c r="A247" s="106" t="s">
        <v>29</v>
      </c>
      <c r="B247" s="31" t="s">
        <v>28</v>
      </c>
      <c r="C247" s="88" t="s">
        <v>615</v>
      </c>
      <c r="D247" s="90" t="s">
        <v>340</v>
      </c>
      <c r="E247" s="31">
        <v>35</v>
      </c>
      <c r="F247" s="31">
        <v>1</v>
      </c>
      <c r="G247" s="88">
        <v>22</v>
      </c>
    </row>
    <row r="248" spans="1:7" ht="28.5" x14ac:dyDescent="0.25">
      <c r="A248" s="106" t="s">
        <v>29</v>
      </c>
      <c r="B248" s="31" t="s">
        <v>28</v>
      </c>
      <c r="C248" s="88" t="s">
        <v>615</v>
      </c>
      <c r="D248" s="90" t="s">
        <v>340</v>
      </c>
      <c r="E248" s="31">
        <v>35</v>
      </c>
      <c r="F248" s="31">
        <v>1</v>
      </c>
      <c r="G248" s="88">
        <v>27</v>
      </c>
    </row>
    <row r="249" spans="1:7" ht="28.5" x14ac:dyDescent="0.25">
      <c r="A249" s="106" t="s">
        <v>29</v>
      </c>
      <c r="B249" s="31" t="s">
        <v>28</v>
      </c>
      <c r="C249" s="88" t="s">
        <v>615</v>
      </c>
      <c r="D249" s="90" t="s">
        <v>340</v>
      </c>
      <c r="E249" s="31">
        <v>35</v>
      </c>
      <c r="F249" s="31">
        <v>1</v>
      </c>
      <c r="G249" s="88">
        <v>25</v>
      </c>
    </row>
    <row r="250" spans="1:7" x14ac:dyDescent="0.25">
      <c r="A250" s="213"/>
      <c r="B250" s="214"/>
      <c r="C250" s="214"/>
      <c r="D250" s="214"/>
      <c r="E250" s="215"/>
      <c r="F250" s="162">
        <f>SUM(F8:F249)</f>
        <v>242</v>
      </c>
      <c r="G250" s="162">
        <f>SUM(G8:G249)</f>
        <v>6245</v>
      </c>
    </row>
    <row r="251" spans="1:7" ht="28.5" x14ac:dyDescent="0.25">
      <c r="A251" s="157" t="s">
        <v>425</v>
      </c>
      <c r="B251" s="46" t="s">
        <v>386</v>
      </c>
      <c r="C251" s="46" t="s">
        <v>387</v>
      </c>
      <c r="D251" s="46" t="s">
        <v>428</v>
      </c>
      <c r="E251" s="41">
        <v>2</v>
      </c>
      <c r="F251" s="41">
        <v>0</v>
      </c>
      <c r="G251" s="2">
        <v>2</v>
      </c>
    </row>
    <row r="252" spans="1:7" ht="28.5" x14ac:dyDescent="0.25">
      <c r="A252" s="157" t="s">
        <v>385</v>
      </c>
      <c r="B252" s="46" t="s">
        <v>386</v>
      </c>
      <c r="C252" s="46" t="s">
        <v>387</v>
      </c>
      <c r="D252" s="46" t="s">
        <v>411</v>
      </c>
      <c r="E252" s="46">
        <v>30</v>
      </c>
      <c r="F252" s="47">
        <v>1</v>
      </c>
      <c r="G252" s="168">
        <v>20</v>
      </c>
    </row>
    <row r="253" spans="1:7" ht="28.5" x14ac:dyDescent="0.25">
      <c r="A253" s="157" t="s">
        <v>385</v>
      </c>
      <c r="B253" s="46" t="s">
        <v>386</v>
      </c>
      <c r="C253" s="46" t="s">
        <v>387</v>
      </c>
      <c r="D253" s="46" t="s">
        <v>411</v>
      </c>
      <c r="E253" s="46">
        <v>30</v>
      </c>
      <c r="F253" s="47">
        <v>1</v>
      </c>
      <c r="G253" s="168">
        <v>20</v>
      </c>
    </row>
    <row r="254" spans="1:7" x14ac:dyDescent="0.25">
      <c r="A254" s="240"/>
      <c r="B254" s="241"/>
      <c r="C254" s="241"/>
      <c r="D254" s="241"/>
      <c r="E254" s="242"/>
      <c r="F254" s="162">
        <f>SUM(F251:F253)</f>
        <v>2</v>
      </c>
      <c r="G254" s="162">
        <f>SUM(G251:G253)</f>
        <v>42</v>
      </c>
    </row>
    <row r="255" spans="1:7" ht="28.5" x14ac:dyDescent="0.25">
      <c r="A255" s="158" t="s">
        <v>283</v>
      </c>
      <c r="B255" s="47" t="s">
        <v>156</v>
      </c>
      <c r="C255" s="47" t="s">
        <v>285</v>
      </c>
      <c r="D255" s="47" t="s">
        <v>17</v>
      </c>
      <c r="E255" s="47">
        <v>35</v>
      </c>
      <c r="F255" s="47">
        <v>1</v>
      </c>
      <c r="G255" s="47">
        <v>31</v>
      </c>
    </row>
    <row r="256" spans="1:7" x14ac:dyDescent="0.25">
      <c r="A256" s="243"/>
      <c r="B256" s="244"/>
      <c r="C256" s="244"/>
      <c r="D256" s="244"/>
      <c r="E256" s="245"/>
      <c r="F256" s="162">
        <f>SUM(F255:F255)</f>
        <v>1</v>
      </c>
      <c r="G256" s="162">
        <f>SUM(G255:G255)</f>
        <v>31</v>
      </c>
    </row>
    <row r="257" spans="1:7" ht="28.5" x14ac:dyDescent="0.25">
      <c r="A257" s="150" t="s">
        <v>298</v>
      </c>
      <c r="B257" s="54" t="s">
        <v>299</v>
      </c>
      <c r="C257" s="54" t="s">
        <v>616</v>
      </c>
      <c r="D257" s="54" t="s">
        <v>302</v>
      </c>
      <c r="E257" s="54">
        <v>2</v>
      </c>
      <c r="F257" s="55">
        <v>1</v>
      </c>
      <c r="G257" s="122">
        <v>1</v>
      </c>
    </row>
    <row r="258" spans="1:7" ht="28.5" x14ac:dyDescent="0.25">
      <c r="A258" s="150" t="s">
        <v>413</v>
      </c>
      <c r="B258" s="54" t="s">
        <v>160</v>
      </c>
      <c r="C258" s="54" t="s">
        <v>616</v>
      </c>
      <c r="D258" s="54" t="s">
        <v>304</v>
      </c>
      <c r="E258" s="54">
        <v>8</v>
      </c>
      <c r="F258" s="55">
        <v>1</v>
      </c>
      <c r="G258" s="122">
        <v>3</v>
      </c>
    </row>
    <row r="259" spans="1:7" ht="28.5" x14ac:dyDescent="0.25">
      <c r="A259" s="150" t="s">
        <v>417</v>
      </c>
      <c r="B259" s="54" t="s">
        <v>306</v>
      </c>
      <c r="C259" s="54" t="s">
        <v>616</v>
      </c>
      <c r="D259" s="54" t="s">
        <v>308</v>
      </c>
      <c r="E259" s="54">
        <v>3</v>
      </c>
      <c r="F259" s="55">
        <v>0</v>
      </c>
      <c r="G259" s="55">
        <v>1</v>
      </c>
    </row>
    <row r="260" spans="1:7" ht="28.5" x14ac:dyDescent="0.25">
      <c r="A260" s="150" t="s">
        <v>309</v>
      </c>
      <c r="B260" s="54" t="s">
        <v>310</v>
      </c>
      <c r="C260" s="54" t="s">
        <v>616</v>
      </c>
      <c r="D260" s="54" t="s">
        <v>311</v>
      </c>
      <c r="E260" s="54">
        <v>11</v>
      </c>
      <c r="F260" s="55">
        <v>1</v>
      </c>
      <c r="G260" s="55">
        <v>2</v>
      </c>
    </row>
    <row r="261" spans="1:7" ht="28.5" x14ac:dyDescent="0.25">
      <c r="A261" s="150" t="s">
        <v>315</v>
      </c>
      <c r="B261" s="54" t="s">
        <v>316</v>
      </c>
      <c r="C261" s="54" t="s">
        <v>616</v>
      </c>
      <c r="D261" s="54" t="s">
        <v>318</v>
      </c>
      <c r="E261" s="54">
        <v>6</v>
      </c>
      <c r="F261" s="55">
        <v>1</v>
      </c>
      <c r="G261" s="55">
        <v>4</v>
      </c>
    </row>
    <row r="262" spans="1:7" ht="28.5" x14ac:dyDescent="0.25">
      <c r="A262" s="150" t="s">
        <v>319</v>
      </c>
      <c r="B262" s="54" t="s">
        <v>320</v>
      </c>
      <c r="C262" s="54" t="s">
        <v>616</v>
      </c>
      <c r="D262" s="54" t="s">
        <v>321</v>
      </c>
      <c r="E262" s="54">
        <v>2</v>
      </c>
      <c r="F262" s="55">
        <v>0</v>
      </c>
      <c r="G262" s="55">
        <v>1</v>
      </c>
    </row>
    <row r="263" spans="1:7" ht="41.25" customHeight="1" x14ac:dyDescent="0.25">
      <c r="A263" s="150" t="s">
        <v>319</v>
      </c>
      <c r="B263" s="54" t="s">
        <v>320</v>
      </c>
      <c r="C263" s="54" t="s">
        <v>616</v>
      </c>
      <c r="D263" s="54" t="s">
        <v>321</v>
      </c>
      <c r="E263" s="54">
        <v>9</v>
      </c>
      <c r="F263" s="55">
        <v>0</v>
      </c>
      <c r="G263" s="55">
        <v>1</v>
      </c>
    </row>
    <row r="264" spans="1:7" ht="42.75" x14ac:dyDescent="0.25">
      <c r="A264" s="150" t="s">
        <v>312</v>
      </c>
      <c r="B264" s="54" t="s">
        <v>158</v>
      </c>
      <c r="C264" s="54" t="s">
        <v>616</v>
      </c>
      <c r="D264" s="54" t="s">
        <v>314</v>
      </c>
      <c r="E264" s="54">
        <v>10</v>
      </c>
      <c r="F264" s="55">
        <v>1</v>
      </c>
      <c r="G264" s="55">
        <v>5</v>
      </c>
    </row>
    <row r="265" spans="1:7" x14ac:dyDescent="0.25">
      <c r="A265" s="220"/>
      <c r="B265" s="221"/>
      <c r="C265" s="221"/>
      <c r="D265" s="221"/>
      <c r="E265" s="222"/>
      <c r="F265" s="162">
        <f>SUM(F257:F264)</f>
        <v>5</v>
      </c>
      <c r="G265" s="162">
        <f>SUM(G257:G264)</f>
        <v>18</v>
      </c>
    </row>
    <row r="266" spans="1:7" s="123" customFormat="1" x14ac:dyDescent="0.2">
      <c r="A266" s="159" t="s">
        <v>258</v>
      </c>
      <c r="B266" s="30" t="s">
        <v>252</v>
      </c>
      <c r="C266" s="2" t="s">
        <v>253</v>
      </c>
      <c r="D266" s="2" t="s">
        <v>17</v>
      </c>
      <c r="E266" s="2">
        <v>25</v>
      </c>
      <c r="F266" s="2">
        <v>1</v>
      </c>
      <c r="G266" s="2">
        <v>38</v>
      </c>
    </row>
    <row r="267" spans="1:7" s="123" customFormat="1" ht="28.5" x14ac:dyDescent="0.2">
      <c r="A267" s="159" t="s">
        <v>276</v>
      </c>
      <c r="B267" s="30" t="s">
        <v>252</v>
      </c>
      <c r="C267" s="2" t="s">
        <v>253</v>
      </c>
      <c r="D267" s="2" t="s">
        <v>244</v>
      </c>
      <c r="E267" s="2">
        <v>25</v>
      </c>
      <c r="F267" s="2">
        <v>1</v>
      </c>
      <c r="G267" s="2">
        <v>36</v>
      </c>
    </row>
    <row r="268" spans="1:7" s="123" customFormat="1" x14ac:dyDescent="0.2">
      <c r="A268" s="138" t="s">
        <v>370</v>
      </c>
      <c r="B268" s="30" t="s">
        <v>252</v>
      </c>
      <c r="C268" s="2" t="s">
        <v>253</v>
      </c>
      <c r="D268" s="2" t="s">
        <v>244</v>
      </c>
      <c r="E268" s="2">
        <v>30</v>
      </c>
      <c r="F268" s="2">
        <v>1</v>
      </c>
      <c r="G268" s="2">
        <v>48</v>
      </c>
    </row>
    <row r="269" spans="1:7" s="123" customFormat="1" ht="28.5" x14ac:dyDescent="0.25">
      <c r="A269" s="40" t="s">
        <v>606</v>
      </c>
      <c r="B269" s="65" t="s">
        <v>252</v>
      </c>
      <c r="C269" s="63" t="s">
        <v>253</v>
      </c>
      <c r="D269" s="2" t="s">
        <v>244</v>
      </c>
      <c r="E269" s="2">
        <v>20</v>
      </c>
      <c r="F269" s="2">
        <v>1</v>
      </c>
      <c r="G269" s="2">
        <v>37</v>
      </c>
    </row>
    <row r="270" spans="1:7" s="123" customFormat="1" ht="28.5" x14ac:dyDescent="0.25">
      <c r="A270" s="40" t="s">
        <v>396</v>
      </c>
      <c r="B270" s="65" t="s">
        <v>252</v>
      </c>
      <c r="C270" s="2" t="s">
        <v>253</v>
      </c>
      <c r="D270" s="2" t="s">
        <v>244</v>
      </c>
      <c r="E270" s="2">
        <v>20</v>
      </c>
      <c r="F270" s="2">
        <v>1</v>
      </c>
      <c r="G270" s="2">
        <v>16</v>
      </c>
    </row>
    <row r="271" spans="1:7" s="123" customFormat="1" x14ac:dyDescent="0.25">
      <c r="A271" s="210"/>
      <c r="B271" s="211"/>
      <c r="C271" s="211"/>
      <c r="D271" s="211"/>
      <c r="E271" s="212"/>
      <c r="F271" s="162">
        <f>SUM(F266:F270)</f>
        <v>5</v>
      </c>
      <c r="G271" s="162">
        <f>SUM(G266:G270)</f>
        <v>175</v>
      </c>
    </row>
    <row r="272" spans="1:7" ht="28.5" x14ac:dyDescent="0.25">
      <c r="A272" s="40" t="s">
        <v>231</v>
      </c>
      <c r="B272" s="2" t="s">
        <v>232</v>
      </c>
      <c r="C272" s="2" t="s">
        <v>239</v>
      </c>
      <c r="D272" s="41" t="s">
        <v>24</v>
      </c>
      <c r="E272" s="41">
        <v>1</v>
      </c>
      <c r="F272" s="41">
        <v>0</v>
      </c>
      <c r="G272" s="31">
        <v>1</v>
      </c>
    </row>
    <row r="273" spans="1:7" ht="28.5" x14ac:dyDescent="0.25">
      <c r="A273" s="145" t="s">
        <v>382</v>
      </c>
      <c r="B273" s="146" t="s">
        <v>383</v>
      </c>
      <c r="C273" s="2" t="s">
        <v>239</v>
      </c>
      <c r="D273" s="41" t="s">
        <v>24</v>
      </c>
      <c r="E273" s="41">
        <v>1</v>
      </c>
      <c r="F273" s="41">
        <v>0</v>
      </c>
      <c r="G273" s="2">
        <v>1</v>
      </c>
    </row>
    <row r="274" spans="1:7" x14ac:dyDescent="0.25">
      <c r="A274" s="239"/>
      <c r="B274" s="239"/>
      <c r="C274" s="239"/>
      <c r="D274" s="239"/>
      <c r="E274" s="239"/>
      <c r="F274" s="162">
        <f>SUM(F272:F273)</f>
        <v>0</v>
      </c>
      <c r="G274" s="162">
        <f>SUM(G272:G273)</f>
        <v>2</v>
      </c>
    </row>
    <row r="275" spans="1:7" ht="29.25" x14ac:dyDescent="0.25">
      <c r="A275" s="29" t="s">
        <v>246</v>
      </c>
      <c r="B275" s="47" t="s">
        <v>161</v>
      </c>
      <c r="C275" s="47" t="s">
        <v>248</v>
      </c>
      <c r="D275" s="47" t="s">
        <v>244</v>
      </c>
      <c r="E275" s="47">
        <v>25</v>
      </c>
      <c r="F275" s="47">
        <v>1</v>
      </c>
      <c r="G275" s="47">
        <v>36</v>
      </c>
    </row>
    <row r="276" spans="1:7" ht="15.75" x14ac:dyDescent="0.25">
      <c r="A276" s="216"/>
      <c r="B276" s="216"/>
      <c r="C276" s="216"/>
      <c r="D276" s="216"/>
      <c r="E276" s="216"/>
      <c r="F276" s="162">
        <f>SUM(F275:F275)</f>
        <v>1</v>
      </c>
      <c r="G276" s="162">
        <f>SUM(G275:G275)</f>
        <v>36</v>
      </c>
    </row>
    <row r="277" spans="1:7" ht="15.75" x14ac:dyDescent="0.25">
      <c r="A277" s="24" t="s">
        <v>23</v>
      </c>
      <c r="B277" s="24"/>
      <c r="C277" s="24"/>
      <c r="D277" s="24"/>
      <c r="E277" s="25">
        <f>SUM(E6:E275)</f>
        <v>8800</v>
      </c>
      <c r="F277" s="25">
        <f>SUM(F7,F250,F254,F256,F265,F271,F274,F276)</f>
        <v>257</v>
      </c>
      <c r="G277" s="25">
        <f>SUM(G7,G250,G254,G256,G265,G271,G274,G276)</f>
        <v>6602</v>
      </c>
    </row>
  </sheetData>
  <sortState ref="A2:G264">
    <sortCondition ref="C2:C264"/>
  </sortState>
  <mergeCells count="12">
    <mergeCell ref="A1:G1"/>
    <mergeCell ref="A2:G2"/>
    <mergeCell ref="A3:G3"/>
    <mergeCell ref="A4:G4"/>
    <mergeCell ref="A276:E276"/>
    <mergeCell ref="A274:E274"/>
    <mergeCell ref="A7:E7"/>
    <mergeCell ref="A250:E250"/>
    <mergeCell ref="A254:E254"/>
    <mergeCell ref="A256:E256"/>
    <mergeCell ref="A265:E265"/>
    <mergeCell ref="A271:E271"/>
  </mergeCells>
  <printOptions horizontalCentered="1"/>
  <pageMargins left="0.51181102362204722" right="0.51181102362204722" top="0.74803149606299213" bottom="0.74803149606299213" header="0.51181102362204722" footer="0.51181102362204722"/>
  <pageSetup paperSize="5" scale="81" firstPageNumber="0" fitToHeight="0" orientation="landscape" r:id="rId1"/>
  <headerFooter alignWithMargins="0"/>
  <rowBreaks count="2" manualBreakCount="2">
    <brk id="201" max="6" man="1"/>
    <brk id="223" max="6"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28</vt:i4>
      </vt:variant>
    </vt:vector>
  </HeadingPairs>
  <TitlesOfParts>
    <vt:vector size="32" baseType="lpstr">
      <vt:lpstr>CAP.VERANO 2014</vt:lpstr>
      <vt:lpstr>CAP. POR MATERIA</vt:lpstr>
      <vt:lpstr>CAP. POR NIVEL</vt:lpstr>
      <vt:lpstr>CAP. POR ORG. CAP.</vt:lpstr>
      <vt:lpstr>'CAP. POR MATERIA'!Área_de_impresión</vt:lpstr>
      <vt:lpstr>'CAP. POR NIVEL'!Área_de_impresión</vt:lpstr>
      <vt:lpstr>'CAP. POR ORG. CAP.'!Área_de_impresión</vt:lpstr>
      <vt:lpstr>'CAP.VERANO 2014'!Área_de_impresión</vt:lpstr>
      <vt:lpstr>'CAP. POR MATERIA'!Excel_BuiltIn_Print_Area_1_1</vt:lpstr>
      <vt:lpstr>'CAP. POR NIVEL'!Excel_BuiltIn_Print_Area_1_1</vt:lpstr>
      <vt:lpstr>'CAP. POR ORG. CAP.'!Excel_BuiltIn_Print_Area_1_1</vt:lpstr>
      <vt:lpstr>'CAP.VERANO 2014'!Excel_BuiltIn_Print_Area_1_1</vt:lpstr>
      <vt:lpstr>'CAP. POR MATERIA'!Excel_BuiltIn_Print_Area_2_1</vt:lpstr>
      <vt:lpstr>'CAP. POR NIVEL'!Excel_BuiltIn_Print_Area_2_1</vt:lpstr>
      <vt:lpstr>'CAP. POR ORG. CAP.'!Excel_BuiltIn_Print_Area_2_1</vt:lpstr>
      <vt:lpstr>'CAP.VERANO 2014'!Excel_BuiltIn_Print_Area_2_1</vt:lpstr>
      <vt:lpstr>'CAP. POR MATERIA'!Excel_BuiltIn_Print_Area_2_1_1</vt:lpstr>
      <vt:lpstr>'CAP. POR NIVEL'!Excel_BuiltIn_Print_Area_2_1_1</vt:lpstr>
      <vt:lpstr>'CAP. POR ORG. CAP.'!Excel_BuiltIn_Print_Area_2_1_1</vt:lpstr>
      <vt:lpstr>'CAP.VERANO 2014'!Excel_BuiltIn_Print_Area_2_1_1</vt:lpstr>
      <vt:lpstr>'CAP. POR MATERIA'!Excel_BuiltIn_Print_Area_2_1_1_1</vt:lpstr>
      <vt:lpstr>'CAP. POR NIVEL'!Excel_BuiltIn_Print_Area_2_1_1_1</vt:lpstr>
      <vt:lpstr>'CAP. POR ORG. CAP.'!Excel_BuiltIn_Print_Area_2_1_1_1</vt:lpstr>
      <vt:lpstr>'CAP.VERANO 2014'!Excel_BuiltIn_Print_Area_2_1_1_1</vt:lpstr>
      <vt:lpstr>'CAP. POR MATERIA'!Excel_BuiltIn_Print_Area_2_1_1_1_1</vt:lpstr>
      <vt:lpstr>'CAP. POR NIVEL'!Excel_BuiltIn_Print_Area_2_1_1_1_1</vt:lpstr>
      <vt:lpstr>'CAP. POR ORG. CAP.'!Excel_BuiltIn_Print_Area_2_1_1_1_1</vt:lpstr>
      <vt:lpstr>'CAP.VERANO 2014'!Excel_BuiltIn_Print_Area_2_1_1_1_1</vt:lpstr>
      <vt:lpstr>'CAP. POR MATERIA'!Excel_BuiltIn_Print_Area_2_1_1_1_1_1</vt:lpstr>
      <vt:lpstr>'CAP. POR NIVEL'!Excel_BuiltIn_Print_Area_2_1_1_1_1_1</vt:lpstr>
      <vt:lpstr>'CAP. POR ORG. CAP.'!Excel_BuiltIn_Print_Area_2_1_1_1_1_1</vt:lpstr>
      <vt:lpstr>'CAP.VERANO 2014'!Excel_BuiltIn_Print_Area_2_1_1_1_1_1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meduca</dc:creator>
  <cp:lastModifiedBy>Rosa Ibarra</cp:lastModifiedBy>
  <cp:revision>1</cp:revision>
  <cp:lastPrinted>2012-08-28T19:01:16Z</cp:lastPrinted>
  <dcterms:created xsi:type="dcterms:W3CDTF">2007-12-17T19:13:45Z</dcterms:created>
  <dcterms:modified xsi:type="dcterms:W3CDTF">2014-05-26T14:30:45Z</dcterms:modified>
</cp:coreProperties>
</file>