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480" windowHeight="8130" tabRatio="869" activeTab="3"/>
  </bookViews>
  <sheets>
    <sheet name="CAP.VERANO 2014" sheetId="25" r:id="rId1"/>
    <sheet name="CAP.POR ORG. CAP." sheetId="30" r:id="rId2"/>
    <sheet name="CAP. POR NIVEL" sheetId="31" r:id="rId3"/>
    <sheet name="CAP. POR MATERIA" sheetId="29" r:id="rId4"/>
  </sheets>
  <definedNames>
    <definedName name="_1Excel_BuiltIn_Print_Area_1_1_1_1_1" localSheetId="3">#REF!</definedName>
    <definedName name="_1Excel_BuiltIn_Print_Area_1_1_1_1_1" localSheetId="2">#REF!</definedName>
    <definedName name="_1Excel_BuiltIn_Print_Area_1_1_1_1_1" localSheetId="1">#REF!</definedName>
    <definedName name="_1Excel_BuiltIn_Print_Area_1_1_1_1_1" localSheetId="0">#REF!</definedName>
    <definedName name="_1Excel_BuiltIn_Print_Area_1_1_1_1_1">#REF!</definedName>
    <definedName name="_xlnm.Print_Area" localSheetId="3">'CAP. POR MATERIA'!$A$1:$G$273</definedName>
    <definedName name="_xlnm.Print_Area" localSheetId="2">'CAP. POR NIVEL'!$A$1:$G$252</definedName>
    <definedName name="_xlnm.Print_Area" localSheetId="1">'CAP.POR ORG. CAP.'!$A$1:$G$251</definedName>
    <definedName name="_xlnm.Print_Area" localSheetId="0">'CAP.VERANO 2014'!$A$1:$N$374</definedName>
    <definedName name="Excel_BuiltIn__FilterDatabase_13" localSheetId="3">#REF!</definedName>
    <definedName name="Excel_BuiltIn__FilterDatabase_13" localSheetId="2">#REF!</definedName>
    <definedName name="Excel_BuiltIn__FilterDatabase_13" localSheetId="1">#REF!</definedName>
    <definedName name="Excel_BuiltIn__FilterDatabase_13" localSheetId="0">#REF!</definedName>
    <definedName name="Excel_BuiltIn__FilterDatabase_13">#REF!</definedName>
    <definedName name="Excel_BuiltIn__FilterDatabase_2" localSheetId="3">#REF!</definedName>
    <definedName name="Excel_BuiltIn__FilterDatabase_2" localSheetId="2">#REF!</definedName>
    <definedName name="Excel_BuiltIn__FilterDatabase_2" localSheetId="1">#REF!</definedName>
    <definedName name="Excel_BuiltIn__FilterDatabase_2" localSheetId="0">#REF!</definedName>
    <definedName name="Excel_BuiltIn__FilterDatabase_2">#REF!</definedName>
    <definedName name="Excel_BuiltIn_Print_Area_1_1" localSheetId="3">'CAP. POR MATERIA'!$A$18:$G$143</definedName>
    <definedName name="Excel_BuiltIn_Print_Area_1_1" localSheetId="2">'CAP. POR NIVEL'!$A$13:$G$126</definedName>
    <definedName name="Excel_BuiltIn_Print_Area_1_1" localSheetId="1">'CAP.POR ORG. CAP.'!$A$14:$G$123</definedName>
    <definedName name="Excel_BuiltIn_Print_Area_1_1" localSheetId="0">'CAP.VERANO 2014'!$A$19:$M$175</definedName>
    <definedName name="Excel_BuiltIn_Print_Area_1_1">#REF!</definedName>
    <definedName name="Excel_BuiltIn_Print_Area_1_1_1" localSheetId="3">#REF!</definedName>
    <definedName name="Excel_BuiltIn_Print_Area_1_1_1" localSheetId="2">#REF!</definedName>
    <definedName name="Excel_BuiltIn_Print_Area_1_1_1" localSheetId="1">#REF!</definedName>
    <definedName name="Excel_BuiltIn_Print_Area_1_1_1" localSheetId="0">#REF!</definedName>
    <definedName name="Excel_BuiltIn_Print_Area_1_1_1">#REF!</definedName>
    <definedName name="Excel_BuiltIn_Print_Area_1_1_1_1" localSheetId="3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0">#REF!</definedName>
    <definedName name="Excel_BuiltIn_Print_Area_1_1_1_1">#REF!</definedName>
    <definedName name="Excel_BuiltIn_Print_Area_10" localSheetId="3">#REF!</definedName>
    <definedName name="Excel_BuiltIn_Print_Area_10" localSheetId="2">#REF!</definedName>
    <definedName name="Excel_BuiltIn_Print_Area_10" localSheetId="1">#REF!</definedName>
    <definedName name="Excel_BuiltIn_Print_Area_10" localSheetId="0">#REF!</definedName>
    <definedName name="Excel_BuiltIn_Print_Area_10">#REF!</definedName>
    <definedName name="Excel_BuiltIn_Print_Area_11" localSheetId="3">#REF!</definedName>
    <definedName name="Excel_BuiltIn_Print_Area_11" localSheetId="2">#REF!</definedName>
    <definedName name="Excel_BuiltIn_Print_Area_11" localSheetId="1">#REF!</definedName>
    <definedName name="Excel_BuiltIn_Print_Area_11" localSheetId="0">#REF!</definedName>
    <definedName name="Excel_BuiltIn_Print_Area_11">#REF!</definedName>
    <definedName name="Excel_BuiltIn_Print_Area_11_1" localSheetId="3">#REF!</definedName>
    <definedName name="Excel_BuiltIn_Print_Area_11_1" localSheetId="2">#REF!</definedName>
    <definedName name="Excel_BuiltIn_Print_Area_11_1" localSheetId="1">#REF!</definedName>
    <definedName name="Excel_BuiltIn_Print_Area_11_1" localSheetId="0">#REF!</definedName>
    <definedName name="Excel_BuiltIn_Print_Area_11_1">#REF!</definedName>
    <definedName name="Excel_BuiltIn_Print_Area_12" localSheetId="3">#REF!</definedName>
    <definedName name="Excel_BuiltIn_Print_Area_12" localSheetId="2">#REF!</definedName>
    <definedName name="Excel_BuiltIn_Print_Area_12" localSheetId="1">#REF!</definedName>
    <definedName name="Excel_BuiltIn_Print_Area_12" localSheetId="0">#REF!</definedName>
    <definedName name="Excel_BuiltIn_Print_Area_12">#REF!</definedName>
    <definedName name="Excel_BuiltIn_Print_Area_13" localSheetId="3">#REF!</definedName>
    <definedName name="Excel_BuiltIn_Print_Area_13" localSheetId="2">#REF!</definedName>
    <definedName name="Excel_BuiltIn_Print_Area_13" localSheetId="1">#REF!</definedName>
    <definedName name="Excel_BuiltIn_Print_Area_13" localSheetId="0">#REF!</definedName>
    <definedName name="Excel_BuiltIn_Print_Area_13">#REF!</definedName>
    <definedName name="Excel_BuiltIn_Print_Area_2_1" localSheetId="3">'CAP. POR MATERIA'!$A$18:$G$143</definedName>
    <definedName name="Excel_BuiltIn_Print_Area_2_1" localSheetId="2">'CAP. POR NIVEL'!$A$13:$G$126</definedName>
    <definedName name="Excel_BuiltIn_Print_Area_2_1" localSheetId="1">'CAP.POR ORG. CAP.'!$A$14:$G$123</definedName>
    <definedName name="Excel_BuiltIn_Print_Area_2_1" localSheetId="0">'CAP.VERANO 2014'!$A$19:$M$175</definedName>
    <definedName name="Excel_BuiltIn_Print_Area_2_1">#REF!</definedName>
    <definedName name="Excel_BuiltIn_Print_Area_2_1_1" localSheetId="3">'CAP. POR MATERIA'!$A$18:$G$143</definedName>
    <definedName name="Excel_BuiltIn_Print_Area_2_1_1" localSheetId="2">'CAP. POR NIVEL'!$A$13:$G$126</definedName>
    <definedName name="Excel_BuiltIn_Print_Area_2_1_1" localSheetId="1">'CAP.POR ORG. CAP.'!$A$14:$G$123</definedName>
    <definedName name="Excel_BuiltIn_Print_Area_2_1_1" localSheetId="0">'CAP.VERANO 2014'!$A$19:$M$175</definedName>
    <definedName name="Excel_BuiltIn_Print_Area_2_1_1">#REF!</definedName>
    <definedName name="Excel_BuiltIn_Print_Area_2_1_1_1" localSheetId="3">'CAP. POR MATERIA'!$A$18:$G$143</definedName>
    <definedName name="Excel_BuiltIn_Print_Area_2_1_1_1" localSheetId="2">'CAP. POR NIVEL'!$A$13:$G$126</definedName>
    <definedName name="Excel_BuiltIn_Print_Area_2_1_1_1" localSheetId="1">'CAP.POR ORG. CAP.'!$A$14:$G$123</definedName>
    <definedName name="Excel_BuiltIn_Print_Area_2_1_1_1" localSheetId="0">'CAP.VERANO 2014'!$A$19:$M$175</definedName>
    <definedName name="Excel_BuiltIn_Print_Area_2_1_1_1">#REF!</definedName>
    <definedName name="Excel_BuiltIn_Print_Area_2_1_1_1_1" localSheetId="3">'CAP. POR MATERIA'!$A$18:$G$143</definedName>
    <definedName name="Excel_BuiltIn_Print_Area_2_1_1_1_1" localSheetId="2">'CAP. POR NIVEL'!$A$13:$G$126</definedName>
    <definedName name="Excel_BuiltIn_Print_Area_2_1_1_1_1" localSheetId="1">'CAP.POR ORG. CAP.'!$A$14:$G$123</definedName>
    <definedName name="Excel_BuiltIn_Print_Area_2_1_1_1_1" localSheetId="0">'CAP.VERANO 2014'!$A$19:$L$175</definedName>
    <definedName name="Excel_BuiltIn_Print_Area_2_1_1_1_1">#REF!</definedName>
    <definedName name="Excel_BuiltIn_Print_Area_2_1_1_1_1_1" localSheetId="3">'CAP. POR MATERIA'!$A$18:$D$18</definedName>
    <definedName name="Excel_BuiltIn_Print_Area_2_1_1_1_1_1" localSheetId="2">'CAP. POR NIVEL'!$A$13:$D$13</definedName>
    <definedName name="Excel_BuiltIn_Print_Area_2_1_1_1_1_1" localSheetId="1">'CAP.POR ORG. CAP.'!$A$14:$D$14</definedName>
    <definedName name="Excel_BuiltIn_Print_Area_2_1_1_1_1_1" localSheetId="0">'CAP.VERANO 2014'!$A$21:$F$26</definedName>
    <definedName name="Excel_BuiltIn_Print_Area_2_1_1_1_1_1">#REF!</definedName>
    <definedName name="Excel_BuiltIn_Print_Area_2_1_1_1_1_1_1" localSheetId="3">#REF!</definedName>
    <definedName name="Excel_BuiltIn_Print_Area_2_1_1_1_1_1_1" localSheetId="2">#REF!</definedName>
    <definedName name="Excel_BuiltIn_Print_Area_2_1_1_1_1_1_1" localSheetId="1">#REF!</definedName>
    <definedName name="Excel_BuiltIn_Print_Area_2_1_1_1_1_1_1" localSheetId="0">#REF!</definedName>
    <definedName name="Excel_BuiltIn_Print_Area_2_1_1_1_1_1_1">#REF!</definedName>
    <definedName name="Excel_BuiltIn_Print_Area_5" localSheetId="3">#REF!</definedName>
    <definedName name="Excel_BuiltIn_Print_Area_5" localSheetId="2">#REF!</definedName>
    <definedName name="Excel_BuiltIn_Print_Area_5" localSheetId="1">#REF!</definedName>
    <definedName name="Excel_BuiltIn_Print_Area_5" localSheetId="0">#REF!</definedName>
    <definedName name="Excel_BuiltIn_Print_Area_5">#REF!</definedName>
    <definedName name="Excel_BuiltIn_Print_Area_5_1" localSheetId="3">#REF!</definedName>
    <definedName name="Excel_BuiltIn_Print_Area_5_1" localSheetId="2">#REF!</definedName>
    <definedName name="Excel_BuiltIn_Print_Area_5_1" localSheetId="1">#REF!</definedName>
    <definedName name="Excel_BuiltIn_Print_Area_5_1" localSheetId="0">#REF!</definedName>
    <definedName name="Excel_BuiltIn_Print_Area_5_1">#REF!</definedName>
    <definedName name="Excel_BuiltIn_Print_Area_6" localSheetId="3">#REF!</definedName>
    <definedName name="Excel_BuiltIn_Print_Area_6" localSheetId="2">#REF!</definedName>
    <definedName name="Excel_BuiltIn_Print_Area_6" localSheetId="1">#REF!</definedName>
    <definedName name="Excel_BuiltIn_Print_Area_6" localSheetId="0">#REF!</definedName>
    <definedName name="Excel_BuiltIn_Print_Area_6">#REF!</definedName>
    <definedName name="Excel_BuiltIn_Print_Area_7" localSheetId="3">#REF!</definedName>
    <definedName name="Excel_BuiltIn_Print_Area_7" localSheetId="2">#REF!</definedName>
    <definedName name="Excel_BuiltIn_Print_Area_7" localSheetId="1">#REF!</definedName>
    <definedName name="Excel_BuiltIn_Print_Area_7" localSheetId="0">#REF!</definedName>
    <definedName name="Excel_BuiltIn_Print_Area_7">#REF!</definedName>
    <definedName name="Excel_BuiltIn_Print_Area_8" localSheetId="3">#REF!</definedName>
    <definedName name="Excel_BuiltIn_Print_Area_8" localSheetId="2">#REF!</definedName>
    <definedName name="Excel_BuiltIn_Print_Area_8" localSheetId="1">#REF!</definedName>
    <definedName name="Excel_BuiltIn_Print_Area_8" localSheetId="0">#REF!</definedName>
    <definedName name="Excel_BuiltIn_Print_Area_8">#REF!</definedName>
    <definedName name="Excel_BuiltIn_Print_Area_9" localSheetId="3">#REF!</definedName>
    <definedName name="Excel_BuiltIn_Print_Area_9" localSheetId="2">#REF!</definedName>
    <definedName name="Excel_BuiltIn_Print_Area_9" localSheetId="1">#REF!</definedName>
    <definedName name="Excel_BuiltIn_Print_Area_9" localSheetId="0">#REF!</definedName>
    <definedName name="Excel_BuiltIn_Print_Area_9">#REF!</definedName>
    <definedName name="Excel_BuiltIn_Print_Area_9_1" localSheetId="3">#REF!</definedName>
    <definedName name="Excel_BuiltIn_Print_Area_9_1" localSheetId="2">#REF!</definedName>
    <definedName name="Excel_BuiltIn_Print_Area_9_1" localSheetId="1">#REF!</definedName>
    <definedName name="Excel_BuiltIn_Print_Area_9_1" localSheetId="0">#REF!</definedName>
    <definedName name="Excel_BuiltIn_Print_Area_9_1">#REF!</definedName>
    <definedName name="Excel_BuiltIn_Print_Titles_1" localSheetId="3">#REF!</definedName>
    <definedName name="Excel_BuiltIn_Print_Titles_1" localSheetId="2">#REF!</definedName>
    <definedName name="Excel_BuiltIn_Print_Titles_1" localSheetId="1">#REF!</definedName>
    <definedName name="Excel_BuiltIn_Print_Titles_1" localSheetId="0">#REF!</definedName>
    <definedName name="Excel_BuiltIn_Print_Titles_1">#REF!</definedName>
    <definedName name="Excel_BuiltIn_Print_Titles_1_1" localSheetId="3">#REF!</definedName>
    <definedName name="Excel_BuiltIn_Print_Titles_1_1" localSheetId="2">#REF!</definedName>
    <definedName name="Excel_BuiltIn_Print_Titles_1_1" localSheetId="1">#REF!</definedName>
    <definedName name="Excel_BuiltIn_Print_Titles_1_1" localSheetId="0">#REF!</definedName>
    <definedName name="Excel_BuiltIn_Print_Titles_1_1">#REF!</definedName>
    <definedName name="Excel_BuiltIn_Print_Titles_10" localSheetId="3">#REF!</definedName>
    <definedName name="Excel_BuiltIn_Print_Titles_10" localSheetId="2">#REF!</definedName>
    <definedName name="Excel_BuiltIn_Print_Titles_10" localSheetId="1">#REF!</definedName>
    <definedName name="Excel_BuiltIn_Print_Titles_10" localSheetId="0">#REF!</definedName>
    <definedName name="Excel_BuiltIn_Print_Titles_10">#REF!</definedName>
    <definedName name="Excel_BuiltIn_Print_Titles_11" localSheetId="3">#REF!</definedName>
    <definedName name="Excel_BuiltIn_Print_Titles_11" localSheetId="2">#REF!</definedName>
    <definedName name="Excel_BuiltIn_Print_Titles_11" localSheetId="1">#REF!</definedName>
    <definedName name="Excel_BuiltIn_Print_Titles_11" localSheetId="0">#REF!</definedName>
    <definedName name="Excel_BuiltIn_Print_Titles_11">#REF!</definedName>
    <definedName name="Excel_BuiltIn_Print_Titles_12" localSheetId="3">#REF!</definedName>
    <definedName name="Excel_BuiltIn_Print_Titles_12" localSheetId="2">#REF!</definedName>
    <definedName name="Excel_BuiltIn_Print_Titles_12" localSheetId="1">#REF!</definedName>
    <definedName name="Excel_BuiltIn_Print_Titles_12" localSheetId="0">#REF!</definedName>
    <definedName name="Excel_BuiltIn_Print_Titles_12">#REF!</definedName>
    <definedName name="Excel_BuiltIn_Print_Titles_13" localSheetId="3">#REF!</definedName>
    <definedName name="Excel_BuiltIn_Print_Titles_13" localSheetId="2">#REF!</definedName>
    <definedName name="Excel_BuiltIn_Print_Titles_13" localSheetId="1">#REF!</definedName>
    <definedName name="Excel_BuiltIn_Print_Titles_13" localSheetId="0">#REF!</definedName>
    <definedName name="Excel_BuiltIn_Print_Titles_13">#REF!</definedName>
    <definedName name="Excel_BuiltIn_Print_Titles_2" localSheetId="3">#REF!</definedName>
    <definedName name="Excel_BuiltIn_Print_Titles_2" localSheetId="2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2_1" localSheetId="3">#REF!</definedName>
    <definedName name="Excel_BuiltIn_Print_Titles_2_1" localSheetId="2">#REF!</definedName>
    <definedName name="Excel_BuiltIn_Print_Titles_2_1" localSheetId="1">#REF!</definedName>
    <definedName name="Excel_BuiltIn_Print_Titles_2_1" localSheetId="0">#REF!</definedName>
    <definedName name="Excel_BuiltIn_Print_Titles_2_1">#REF!</definedName>
    <definedName name="Excel_BuiltIn_Print_Titles_3" localSheetId="3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5" localSheetId="3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6" localSheetId="3">#REF!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Excel_BuiltIn_Print_Titles_7" localSheetId="3">#REF!</definedName>
    <definedName name="Excel_BuiltIn_Print_Titles_7" localSheetId="2">#REF!</definedName>
    <definedName name="Excel_BuiltIn_Print_Titles_7" localSheetId="1">#REF!</definedName>
    <definedName name="Excel_BuiltIn_Print_Titles_7" localSheetId="0">#REF!</definedName>
    <definedName name="Excel_BuiltIn_Print_Titles_7">#REF!</definedName>
    <definedName name="Excel_BuiltIn_Print_Titles_8" localSheetId="3">#REF!</definedName>
    <definedName name="Excel_BuiltIn_Print_Titles_8" localSheetId="2">#REF!</definedName>
    <definedName name="Excel_BuiltIn_Print_Titles_8" localSheetId="1">#REF!</definedName>
    <definedName name="Excel_BuiltIn_Print_Titles_8" localSheetId="0">#REF!</definedName>
    <definedName name="Excel_BuiltIn_Print_Titles_8">#REF!</definedName>
    <definedName name="Excel_BuiltIn_Print_Titles_9" localSheetId="3">#REF!</definedName>
    <definedName name="Excel_BuiltIn_Print_Titles_9" localSheetId="2">#REF!</definedName>
    <definedName name="Excel_BuiltIn_Print_Titles_9" localSheetId="1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252" i="31" l="1"/>
  <c r="F252" i="31"/>
  <c r="G244" i="31"/>
  <c r="F244" i="31"/>
  <c r="G241" i="31"/>
  <c r="F241" i="31"/>
  <c r="G273" i="29" l="1"/>
  <c r="F273" i="29"/>
  <c r="G251" i="30"/>
  <c r="F251" i="30"/>
  <c r="G271" i="29" l="1"/>
  <c r="F271" i="29"/>
  <c r="G268" i="29"/>
  <c r="F268" i="29"/>
  <c r="G266" i="29"/>
  <c r="F266" i="29"/>
  <c r="G264" i="29"/>
  <c r="F264" i="29"/>
  <c r="G260" i="29"/>
  <c r="F260" i="29"/>
  <c r="G256" i="29"/>
  <c r="F256" i="29"/>
  <c r="G254" i="29"/>
  <c r="F254" i="29"/>
  <c r="G150" i="29"/>
  <c r="F150" i="29"/>
  <c r="G132" i="29"/>
  <c r="F132" i="29"/>
  <c r="G123" i="29"/>
  <c r="F123" i="29"/>
  <c r="G110" i="29"/>
  <c r="F110" i="29"/>
  <c r="G104" i="29"/>
  <c r="F104" i="29"/>
  <c r="G101" i="29"/>
  <c r="F101" i="29"/>
  <c r="G98" i="29"/>
  <c r="F98" i="29"/>
  <c r="G73" i="29"/>
  <c r="F73" i="29"/>
  <c r="G71" i="29"/>
  <c r="F71" i="29"/>
  <c r="G68" i="29"/>
  <c r="F68" i="29"/>
  <c r="G66" i="29"/>
  <c r="F66" i="29"/>
  <c r="G64" i="29"/>
  <c r="F64" i="29"/>
  <c r="G62" i="29"/>
  <c r="F62" i="29"/>
  <c r="G59" i="29"/>
  <c r="F59" i="29"/>
  <c r="G57" i="29"/>
  <c r="F57" i="29"/>
  <c r="G55" i="29"/>
  <c r="F55" i="29"/>
  <c r="G53" i="29"/>
  <c r="F53" i="29"/>
  <c r="G51" i="29"/>
  <c r="F51" i="29"/>
  <c r="G47" i="29"/>
  <c r="F47" i="29"/>
  <c r="G43" i="29"/>
  <c r="F43" i="29"/>
  <c r="G28" i="29"/>
  <c r="F28" i="29"/>
  <c r="G25" i="29"/>
  <c r="F25" i="29"/>
  <c r="G12" i="29"/>
  <c r="F12" i="29"/>
  <c r="E273" i="29"/>
  <c r="G250" i="31"/>
  <c r="F250" i="31"/>
  <c r="G229" i="31"/>
  <c r="F229" i="31"/>
  <c r="G132" i="31"/>
  <c r="F132" i="31"/>
  <c r="G53" i="31"/>
  <c r="F53" i="31"/>
  <c r="G48" i="31"/>
  <c r="F48" i="31"/>
  <c r="G24" i="31"/>
  <c r="F24" i="31"/>
  <c r="G7" i="31"/>
  <c r="F7" i="31"/>
  <c r="G250" i="30"/>
  <c r="F250" i="30"/>
  <c r="G247" i="30"/>
  <c r="F247" i="30"/>
  <c r="G245" i="30"/>
  <c r="F245" i="30"/>
  <c r="G240" i="30"/>
  <c r="F240" i="30"/>
  <c r="G237" i="30"/>
  <c r="F237" i="30"/>
  <c r="G235" i="30"/>
  <c r="F235" i="30"/>
  <c r="G225" i="30"/>
  <c r="F225" i="30"/>
  <c r="G212" i="30"/>
  <c r="F212" i="30"/>
  <c r="G7" i="30"/>
  <c r="F7" i="30"/>
  <c r="E252" i="31"/>
  <c r="E251" i="30"/>
  <c r="N372" i="25" l="1"/>
  <c r="N374" i="25" s="1"/>
  <c r="J372" i="25"/>
  <c r="H372" i="25"/>
  <c r="I372" i="25"/>
  <c r="N18" i="25" l="1"/>
  <c r="J18" i="25"/>
  <c r="I18" i="25"/>
  <c r="H18" i="25"/>
  <c r="N35" i="25" l="1"/>
  <c r="N331" i="25" l="1"/>
  <c r="J331" i="25"/>
  <c r="I331" i="25"/>
  <c r="H331" i="25"/>
  <c r="J177" i="25"/>
  <c r="I177" i="25"/>
  <c r="H177" i="25"/>
  <c r="N177" i="25"/>
  <c r="N362" i="25" l="1"/>
  <c r="J362" i="25"/>
  <c r="J374" i="25" s="1"/>
  <c r="I362" i="25"/>
  <c r="I374" i="25" s="1"/>
  <c r="H362" i="25"/>
  <c r="N181" i="25" l="1"/>
  <c r="J181" i="25"/>
  <c r="I181" i="25"/>
  <c r="H181" i="25"/>
  <c r="J35" i="25"/>
  <c r="I35" i="25"/>
  <c r="H35" i="25"/>
  <c r="H374" i="25" l="1"/>
</calcChain>
</file>

<file path=xl/sharedStrings.xml><?xml version="1.0" encoding="utf-8"?>
<sst xmlns="http://schemas.openxmlformats.org/spreadsheetml/2006/main" count="5993" uniqueCount="577">
  <si>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</si>
  <si>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</si>
  <si>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</si>
  <si>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</si>
  <si>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</si>
  <si>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</si>
  <si>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</si>
  <si>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</si>
  <si>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</si>
  <si>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</si>
  <si>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</si>
  <si>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</si>
  <si>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TERCERA SEMANA</t>
  </si>
  <si>
    <t>TOTAL DE CAP. REALES</t>
  </si>
  <si>
    <t>FACILITADOR</t>
  </si>
  <si>
    <t xml:space="preserve">TOTAL </t>
  </si>
  <si>
    <t>CUARTA SEMANA</t>
  </si>
  <si>
    <t>TIPO GRUPO / NIVEL</t>
  </si>
  <si>
    <t>QUINTA SEMANA</t>
  </si>
  <si>
    <t>GRAN TOTAL</t>
  </si>
  <si>
    <t>TEMA</t>
  </si>
  <si>
    <t>MATERIA/ ASIGNATURA</t>
  </si>
  <si>
    <t>DIRECCIÓN REGIONAL DE PANAMÁ OESTE</t>
  </si>
  <si>
    <t>27 al 31 De Enero</t>
  </si>
  <si>
    <t>ROBERTO F. CHIARI</t>
  </si>
  <si>
    <t>Primaria</t>
  </si>
  <si>
    <t>Ana María Ruíz</t>
  </si>
  <si>
    <t>Maites de Hurtado</t>
  </si>
  <si>
    <t>Marianela Casas</t>
  </si>
  <si>
    <t>Arnaldo Valdez Mendoza</t>
  </si>
  <si>
    <t>Fernando López</t>
  </si>
  <si>
    <t>Luis Tapía</t>
  </si>
  <si>
    <t>Elsie Victoria</t>
  </si>
  <si>
    <t>NUEVO ARRAIJÁN</t>
  </si>
  <si>
    <t>Yolanda Vásquez</t>
  </si>
  <si>
    <t>Cam Hernández</t>
  </si>
  <si>
    <t>Annette Requenez</t>
  </si>
  <si>
    <t>Abilio Chiari</t>
  </si>
  <si>
    <t>Rosa Mena</t>
  </si>
  <si>
    <t>RESIDENCIAL VISTA ALEGRE</t>
  </si>
  <si>
    <t>Zuleika Obaldía</t>
  </si>
  <si>
    <t>Yesneira Zerna</t>
  </si>
  <si>
    <t>Norita Pérez</t>
  </si>
  <si>
    <t>Yanice Bethancourt</t>
  </si>
  <si>
    <t>Yulissa Mendoza</t>
  </si>
  <si>
    <t>Yamileth Caballero</t>
  </si>
  <si>
    <t>REP. COSTA RICA</t>
  </si>
  <si>
    <t>Cecilia Fernández</t>
  </si>
  <si>
    <t>Alixia Broce</t>
  </si>
  <si>
    <t>Vasco Medina</t>
  </si>
  <si>
    <t>Dorina Atencio</t>
  </si>
  <si>
    <t>Lilia Baysa</t>
  </si>
  <si>
    <t>Idania Flores</t>
  </si>
  <si>
    <t>Anita Barría</t>
  </si>
  <si>
    <t>Ismael Cerrud</t>
  </si>
  <si>
    <t>Melida Bravo</t>
  </si>
  <si>
    <t>NACIONES UNIDAS</t>
  </si>
  <si>
    <t>Guillermina Tejada</t>
  </si>
  <si>
    <t>René César</t>
  </si>
  <si>
    <t>Yanina Carrasco</t>
  </si>
  <si>
    <t>Mixadis González</t>
  </si>
  <si>
    <t>Michell Vernier</t>
  </si>
  <si>
    <t>Luz Guevara</t>
  </si>
  <si>
    <t>Ismael Quintero</t>
  </si>
  <si>
    <t>Mitzy Marín</t>
  </si>
  <si>
    <t>Yolanda  de Vanegas</t>
  </si>
  <si>
    <t>LEOPOLDO CASTILLO</t>
  </si>
  <si>
    <t>Rosa Montenegro</t>
  </si>
  <si>
    <t>Nellys Trujillo</t>
  </si>
  <si>
    <t>Mayra Rivera</t>
  </si>
  <si>
    <t>Taydeé Bustamante</t>
  </si>
  <si>
    <t>Melissa Aguilar</t>
  </si>
  <si>
    <t>FEDERICO BOYD</t>
  </si>
  <si>
    <t>Diana de Herrera</t>
  </si>
  <si>
    <t>Melissa Martínez</t>
  </si>
  <si>
    <t>Adela de Sanjur</t>
  </si>
  <si>
    <t>Elidia Villareal</t>
  </si>
  <si>
    <t>BERTA E. FERNÁNDEZ</t>
  </si>
  <si>
    <t>Yamileth Forshiney</t>
  </si>
  <si>
    <t>Ernesto López</t>
  </si>
  <si>
    <t>Carlos Camaño</t>
  </si>
  <si>
    <t>ESC. SAN CARLOS</t>
  </si>
  <si>
    <t>Corina Perea</t>
  </si>
  <si>
    <t>Alexander González</t>
  </si>
  <si>
    <t>PEDRO P. SANCHÉZ</t>
  </si>
  <si>
    <t>Madelainne Vaccaro</t>
  </si>
  <si>
    <t>Edgardo Kennion</t>
  </si>
  <si>
    <t>Nelson Sanjur</t>
  </si>
  <si>
    <t>Patsy Pérez</t>
  </si>
  <si>
    <t>Modesto Guardia</t>
  </si>
  <si>
    <t>Sasha Barrera</t>
  </si>
  <si>
    <t>TECNOLOGIA  DE LA INFORMACIÓN (Informática y programación)</t>
  </si>
  <si>
    <t>RELIGION MORAL y VALORES             ( Ética,  Orientación Psicología)</t>
  </si>
  <si>
    <t>Dionisio Espinosa</t>
  </si>
  <si>
    <t>Yariela Castillero</t>
  </si>
  <si>
    <t>ZAIDA Z. NUÑEZ</t>
  </si>
  <si>
    <t>Yira de Herrera</t>
  </si>
  <si>
    <t>Juan Magallón</t>
  </si>
  <si>
    <t>I.P.T FERNANDO DE LESSEPS</t>
  </si>
  <si>
    <t>Adela Gómez</t>
  </si>
  <si>
    <t>Bladimir Abrego</t>
  </si>
  <si>
    <t>Jacinto Montero</t>
  </si>
  <si>
    <t>I.P.T FERNANDO LESSEPS</t>
  </si>
  <si>
    <t>Estrategias innovadoras para el desarrollo de los contenidos curriculares.</t>
  </si>
  <si>
    <t>Seminario Taller</t>
  </si>
  <si>
    <t>Coordinador de Sede</t>
  </si>
  <si>
    <t>Mixta</t>
  </si>
  <si>
    <t>Media</t>
  </si>
  <si>
    <t>Premedia</t>
  </si>
  <si>
    <t>Premedia y Media</t>
  </si>
  <si>
    <t>Inicial</t>
  </si>
  <si>
    <t xml:space="preserve">Premedia </t>
  </si>
  <si>
    <t xml:space="preserve"> Media</t>
  </si>
  <si>
    <t>Planificación</t>
  </si>
  <si>
    <t>3 al 7 de febrero</t>
  </si>
  <si>
    <t>Editxy Macías</t>
  </si>
  <si>
    <t>Anastasia González</t>
  </si>
  <si>
    <t>Xiomara Martínez</t>
  </si>
  <si>
    <t>Leopoldo Castillo</t>
  </si>
  <si>
    <t>Boris González</t>
  </si>
  <si>
    <t>PRIMER CICLO BALBOA</t>
  </si>
  <si>
    <t>Roberto F.Chiari</t>
  </si>
  <si>
    <t>Mireya Pino</t>
  </si>
  <si>
    <t>Roberto F. Chiari</t>
  </si>
  <si>
    <t>Elida Frago</t>
  </si>
  <si>
    <t>Cristobalina López</t>
  </si>
  <si>
    <t>Gricelda Cáceres</t>
  </si>
  <si>
    <t>Margot de Ryce</t>
  </si>
  <si>
    <t>Arcesio Olivardia</t>
  </si>
  <si>
    <t>Vianca Martínez</t>
  </si>
  <si>
    <t>Omar Ramírez</t>
  </si>
  <si>
    <t>Residencial Vista Alegre</t>
  </si>
  <si>
    <t>Enrique Bernal</t>
  </si>
  <si>
    <t>Chico Solano</t>
  </si>
  <si>
    <t>Carlos Camarena</t>
  </si>
  <si>
    <t>Azalia Douglas</t>
  </si>
  <si>
    <t>Jeanice Bethancourt</t>
  </si>
  <si>
    <t>Zuleika Obaldia</t>
  </si>
  <si>
    <t>Miguel Arango</t>
  </si>
  <si>
    <t>Damaris Chang</t>
  </si>
  <si>
    <t>Jadith Archibold</t>
  </si>
  <si>
    <t>Merly Caballero</t>
  </si>
  <si>
    <t>I.P.T.F.L</t>
  </si>
  <si>
    <t>Aleyda Higuera</t>
  </si>
  <si>
    <t>Julio C. Bernal</t>
  </si>
  <si>
    <t>Omaira Silleros</t>
  </si>
  <si>
    <t>Anayansi Lasso</t>
  </si>
  <si>
    <t>José Macías</t>
  </si>
  <si>
    <t>Lisbeth de Gracia</t>
  </si>
  <si>
    <t>Alejandro Mena</t>
  </si>
  <si>
    <t>Italo Miranda</t>
  </si>
  <si>
    <t>Naciones Unidas</t>
  </si>
  <si>
    <t>Aura Pachón</t>
  </si>
  <si>
    <t>Digna de Villareal</t>
  </si>
  <si>
    <t xml:space="preserve"> Daris Castro De Acevedo</t>
  </si>
  <si>
    <t>Miriam Villareal</t>
  </si>
  <si>
    <t xml:space="preserve">3al 7 de febrero </t>
  </si>
  <si>
    <t>Rep. de Costa Rica</t>
  </si>
  <si>
    <t>Juan Araúz</t>
  </si>
  <si>
    <t>Telma Hernández</t>
  </si>
  <si>
    <t>Mirla Castillo</t>
  </si>
  <si>
    <t>Irasema Rodríguez</t>
  </si>
  <si>
    <t>Luz de Mendoza</t>
  </si>
  <si>
    <t>Dayra Gaytán</t>
  </si>
  <si>
    <t>Víctor Tovares</t>
  </si>
  <si>
    <t xml:space="preserve">3 al 7 de febrero </t>
  </si>
  <si>
    <t>Yessica Urriola</t>
  </si>
  <si>
    <t>Félix Badillo</t>
  </si>
  <si>
    <t xml:space="preserve">Modesto Bonilla </t>
  </si>
  <si>
    <t>Indira Ruiz</t>
  </si>
  <si>
    <t>Carmen Aparicio</t>
  </si>
  <si>
    <t>Yamineth González</t>
  </si>
  <si>
    <t>Anayansi Small</t>
  </si>
  <si>
    <t>Celestina Maure</t>
  </si>
  <si>
    <t>Maritza Gómez</t>
  </si>
  <si>
    <t>Leoncio Mendoza</t>
  </si>
  <si>
    <t>3  al 7 de febrero</t>
  </si>
  <si>
    <t>3.al 7 de febrero</t>
  </si>
  <si>
    <t>Juana D. Mojica</t>
  </si>
  <si>
    <t>Elda Badillo</t>
  </si>
  <si>
    <t>Esther Torres</t>
  </si>
  <si>
    <t>César Díaz</t>
  </si>
  <si>
    <t>Esc. San Carlos</t>
  </si>
  <si>
    <t>Leonidas Muñoz</t>
  </si>
  <si>
    <t>Rosario de Corrales</t>
  </si>
  <si>
    <t>Rosaura de Blanco</t>
  </si>
  <si>
    <t>Federico Boyd</t>
  </si>
  <si>
    <t>Felícita Vega</t>
  </si>
  <si>
    <t>Damaris Domínguez</t>
  </si>
  <si>
    <t>Victoria D. Espinay</t>
  </si>
  <si>
    <t>Josefina Correa</t>
  </si>
  <si>
    <t>Débora Pimentel</t>
  </si>
  <si>
    <t>11 grupos</t>
  </si>
  <si>
    <t>Español</t>
  </si>
  <si>
    <t>Matemática</t>
  </si>
  <si>
    <t>Ciencias Naturales</t>
  </si>
  <si>
    <t>Inglés</t>
  </si>
  <si>
    <t>Física y Matemática</t>
  </si>
  <si>
    <t>Agropecuaria</t>
  </si>
  <si>
    <t>Biología y Química</t>
  </si>
  <si>
    <t>Expresiones Artísticas                (Bellas Artes y Música)</t>
  </si>
  <si>
    <t xml:space="preserve">COMERCIO              (Contabilidad, Turismo y Ofimática) </t>
  </si>
  <si>
    <t>Educación Física</t>
  </si>
  <si>
    <t>RELIGION MORAL Y VALORES             (Ética Orientación y Psicología)</t>
  </si>
  <si>
    <t>Uso, manejo Correcto de agroquímico.</t>
  </si>
  <si>
    <t>Tecnología  Agrícola</t>
  </si>
  <si>
    <t>20 al 24 de enero 2014</t>
  </si>
  <si>
    <t>I. P. T. Barú / Chiriquí</t>
  </si>
  <si>
    <t>Agropecuaria y Forestal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</si>
  <si>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</si>
  <si>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</si>
  <si>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</si>
  <si>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</si>
  <si>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</si>
  <si>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</si>
  <si>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</si>
  <si>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 xml:space="preserve">Agropecuaria </t>
  </si>
  <si>
    <t>Innovaciones en cultivo Hidropónico.</t>
  </si>
  <si>
    <t>Tecnología Agrícola y Forestal</t>
  </si>
  <si>
    <t>C.E.B. G. San Andrés / Chiriquí</t>
  </si>
  <si>
    <t>Ciencias Sociales</t>
  </si>
  <si>
    <t>20 al 24 de enero de 2014</t>
  </si>
  <si>
    <t>Civitas Panamá</t>
  </si>
  <si>
    <t>Alicia Casas</t>
  </si>
  <si>
    <t>Seminario Taller Hacia una Cultura Cívica "Proyecto Ciudadano".</t>
  </si>
  <si>
    <t>Sin costo para el FECE</t>
  </si>
  <si>
    <t>Fortalecimiento  de la Comunidad Educativa,  para una educación de excelencia.</t>
  </si>
  <si>
    <t>Comunidad Educativa</t>
  </si>
  <si>
    <t>10-14 de febrero  de 2014</t>
  </si>
  <si>
    <t>Panamá Oeste / Col. Fernando De Lesseps</t>
  </si>
  <si>
    <t>Dirección Nacional de Educación Comunitaria y Padres de Familia</t>
  </si>
  <si>
    <t>Primaria, Premedia y Media</t>
  </si>
  <si>
    <t>Seminario Taller Teórico Práctico</t>
  </si>
  <si>
    <t>Josué Trotman /Enlace Educ. Comunitaria- Regional Veraguas</t>
  </si>
  <si>
    <t>Viático, transporte y movilización- Pago por Fondo de Administración.</t>
  </si>
  <si>
    <t>Enma de Martínez</t>
  </si>
  <si>
    <t xml:space="preserve">Administradora Regional F.E.C.E. </t>
  </si>
  <si>
    <t>Planeamiento Educativo- Planta Central. Pendiente asignación.</t>
  </si>
  <si>
    <t>Gloria Birtminham / Enlace Educ. Comunitaria San Miguelito.</t>
  </si>
  <si>
    <t>Transporte, movilización y merienda. Pago por Fondo de Administración.</t>
  </si>
  <si>
    <t>Sin costo de material</t>
  </si>
  <si>
    <t>Panamá Oeste. Esc. Rep. de Costa Rica</t>
  </si>
  <si>
    <t>TRIBUNAL  ELECTORAL</t>
  </si>
  <si>
    <t>Arraiján: Roberto F. Chiari</t>
  </si>
  <si>
    <t>Axel Díaz</t>
  </si>
  <si>
    <t>Seminario Taller  para la Enseñanza de la Educación Cívica Electoral y su aplicación en el aula.</t>
  </si>
  <si>
    <t>María Cariño</t>
  </si>
  <si>
    <t>Rosa Chaperón</t>
  </si>
  <si>
    <t>Integrando Saberes para una Praxis de Calidad, en las Escuelas Multigrados.</t>
  </si>
  <si>
    <t>Asignatura de Educación Primaria</t>
  </si>
  <si>
    <t>Panamá Oeste (por definir)</t>
  </si>
  <si>
    <t>Dirección Nacional de Educación Básica General</t>
  </si>
  <si>
    <t>Equipo Facilitador de ENEA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</si>
  <si>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</si>
  <si>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</si>
  <si>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Conéctate</t>
  </si>
  <si>
    <t>Instructores vocacionales</t>
  </si>
  <si>
    <t>Panamá Centro, Panamá Este, Panamá Oeste, San Miguelito.</t>
  </si>
  <si>
    <t>Activo y participativo</t>
  </si>
  <si>
    <t>Especialistas del MEDUCA</t>
  </si>
  <si>
    <t>PRODE</t>
  </si>
  <si>
    <t xml:space="preserve">Asignaturas de Educación Básica </t>
  </si>
  <si>
    <t>20 al 24 de enero del 2014.</t>
  </si>
  <si>
    <t>Panamá Oeste (por definir centro educativo)</t>
  </si>
  <si>
    <t>Dirección Nacional de Básica General / Equipo de Docente</t>
  </si>
  <si>
    <t>Panamá Oeste</t>
  </si>
  <si>
    <t>Técnico e Instructores Vocacionales</t>
  </si>
  <si>
    <t>PRODE(Fondos de La Oficina de Proyectos)</t>
  </si>
  <si>
    <t>Herramientas Web 2.0.</t>
  </si>
  <si>
    <t>Educación Especial/ Discapacidad</t>
  </si>
  <si>
    <t>10 al 14 de febrero</t>
  </si>
  <si>
    <t>PANAMA OESTE, IPHE</t>
  </si>
  <si>
    <t>IPHE</t>
  </si>
  <si>
    <t>YAIRA YI</t>
  </si>
  <si>
    <t>FONDOS DEL IPHE</t>
  </si>
  <si>
    <t>POR CONFIRMAR</t>
  </si>
  <si>
    <t>Estrategias didácticas efectivas para el joven con discapacidad.</t>
  </si>
  <si>
    <t>27 al 31 de enero</t>
  </si>
  <si>
    <t>Primaria y Premedia</t>
  </si>
  <si>
    <t>Manejo integral de los niños (a) con discapacidad.</t>
  </si>
  <si>
    <t>JOSE CAMARENA</t>
  </si>
  <si>
    <t>OTRAS CAPACITACIONES</t>
  </si>
  <si>
    <t>PRIMERAS SEMANAS</t>
  </si>
  <si>
    <t>3 grupos</t>
  </si>
  <si>
    <t>LibreCad un programa sencillo para iniciarse en el mundo del CAD.</t>
  </si>
  <si>
    <t>Dibujo Técnico</t>
  </si>
  <si>
    <t>20 al 24 de enero del 2014</t>
  </si>
  <si>
    <t>I.P.T. Jeptha B. Duncan (PANAMÁ)</t>
  </si>
  <si>
    <t>Media / Docentes de Industrial</t>
  </si>
  <si>
    <t>Seminario - Taller</t>
  </si>
  <si>
    <t>Contabilidad</t>
  </si>
  <si>
    <t>Instituto Comercial Panamá</t>
  </si>
  <si>
    <t>Media / Docentes de Contabilidad</t>
  </si>
  <si>
    <t>Construcción</t>
  </si>
  <si>
    <t>Media / Docentes de Construcción</t>
  </si>
  <si>
    <t>Electricidad</t>
  </si>
  <si>
    <t>I.P.T. Aguadulce (COCLÉ)</t>
  </si>
  <si>
    <t>Media / Docentes de Electricidad</t>
  </si>
  <si>
    <t>Liderazgo, autoconocimiento y educación financiera en la vida cotidiana.</t>
  </si>
  <si>
    <t>Educación Financiera</t>
  </si>
  <si>
    <t>Media / Docentes de Comercio</t>
  </si>
  <si>
    <t>Electrónica para la climatización.</t>
  </si>
  <si>
    <t>Refrigeración</t>
  </si>
  <si>
    <t>PANAMÁ, Esc. Artes y Oficios</t>
  </si>
  <si>
    <t>Media / Docentes de Electrónica Aplicada a la Refrigeración</t>
  </si>
  <si>
    <t>Diagnóstico Electrónico.</t>
  </si>
  <si>
    <t>Electrónica</t>
  </si>
  <si>
    <t>I.P.T. La Chorrera  (PANAMÁ OESTE)</t>
  </si>
  <si>
    <t>Media / Docentes de Electrónica</t>
  </si>
  <si>
    <t>Turismo como propuesta de actividad didáctica.</t>
  </si>
  <si>
    <t>Turismo</t>
  </si>
  <si>
    <t>Media / Docentes de Turismo</t>
  </si>
  <si>
    <t>Ilka Velásquez</t>
  </si>
  <si>
    <t>VERAGUAS, (I.P.T. Omar Torrijos Herrera)</t>
  </si>
  <si>
    <t>María Fitten</t>
  </si>
  <si>
    <t>Con costo para el FECE / Viático y Movilización (Según sea el caso/ Resuelto 225)</t>
  </si>
  <si>
    <t>Estos Seminarios Talleres están Dirigidos  al Personal Técnico y Docentes Agropecuarios y los costos   serán cubiertos por el Fondo Especial de Educación Agropecuarias.</t>
  </si>
  <si>
    <t>Panamá Oeste, Esc. Rep. de Naciones Unidas.</t>
  </si>
  <si>
    <t>Exposiciones, diálogos, talleres, trabajos individuales, investigaciones</t>
  </si>
  <si>
    <t>Estrategias Metodológicas en el Uso de las Guías de Tele básicas.</t>
  </si>
  <si>
    <t>Instructores Vocacionales Tele básica</t>
  </si>
  <si>
    <t>La Tele básica requiere capacitación continua para reforzar la metodología de trabajo que requiere el Proyecto.</t>
  </si>
  <si>
    <t>Marixenia Jordán</t>
  </si>
  <si>
    <t>María Jaén Vásquez</t>
  </si>
  <si>
    <t>Eligio Gutiérrez</t>
  </si>
  <si>
    <t>Rosanna Rodríguez</t>
  </si>
  <si>
    <t>Ernesto Núñez</t>
  </si>
  <si>
    <t>Ángela Largaespada</t>
  </si>
  <si>
    <t>Yamileth González</t>
  </si>
  <si>
    <t>Dinna Henríquez</t>
  </si>
  <si>
    <t>Gabriel Rodríguez</t>
  </si>
  <si>
    <t>Electricidad, electrónica, auto trónica, refrigeración y construcción</t>
  </si>
  <si>
    <t>Ángel González</t>
  </si>
  <si>
    <t>Familia y Desarrollo Comunitario/Artes Industriales</t>
  </si>
  <si>
    <t>Rosa Córdoba</t>
  </si>
  <si>
    <t>Iván González</t>
  </si>
  <si>
    <t>Raúl López</t>
  </si>
  <si>
    <t>Religión, Moral,  Valores, Ética, Orientación y Psicología</t>
  </si>
  <si>
    <t>José Tejedor</t>
  </si>
  <si>
    <t>De la planificación competencial en la praxis en el aula.</t>
  </si>
  <si>
    <t>María Elena Ponce</t>
  </si>
  <si>
    <t>Zaida Z. Núñez</t>
  </si>
  <si>
    <t>Berta E. Fernández</t>
  </si>
  <si>
    <t>Pedro P. Sánchez</t>
  </si>
  <si>
    <t>José María  Barranco</t>
  </si>
  <si>
    <t>Rosa de Montenegro</t>
  </si>
  <si>
    <t>Moisés Rodríguez</t>
  </si>
  <si>
    <t>Capacitación a los Instructores Vocacionales del Programa Premedia Multigrado, en El Uso y Manejo de Guías Didácticas.</t>
  </si>
  <si>
    <t>Se le dicta capacitación a los instructores nuevos del Programa ya que estos Centros Educativos están ubicados en área de difícil acceso.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</si>
  <si>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</si>
  <si>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</si>
  <si>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</si>
  <si>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</si>
  <si>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</si>
  <si>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Supervisoras Asignadas: Patricia Murgas y Deidamia Delgado</t>
  </si>
  <si>
    <t>Jennifer Madrid</t>
  </si>
  <si>
    <t>Janina Zamora</t>
  </si>
  <si>
    <t>Héctor Mendoza</t>
  </si>
  <si>
    <t>Hildaira Osorio</t>
  </si>
  <si>
    <t>JOSE M. BCO</t>
  </si>
  <si>
    <t>Iraida Gómez</t>
  </si>
  <si>
    <t>Zoraida Castillo</t>
  </si>
  <si>
    <t>Deidamia Delgado</t>
  </si>
  <si>
    <t>Veyra Rodríguez</t>
  </si>
  <si>
    <t>Vilma Martínez</t>
  </si>
  <si>
    <t>Holocausto: tolerancia y valores para la formación de líderes responsables.</t>
  </si>
  <si>
    <t>Centro Regional Universitario</t>
  </si>
  <si>
    <t>FUNDACIÓN NUNCA OLVIDAR</t>
  </si>
  <si>
    <t>Natalle Pavlik</t>
  </si>
  <si>
    <t>Veraguas - IPOTH</t>
  </si>
  <si>
    <t>Primaria Multigrado</t>
  </si>
  <si>
    <t>Edgar Miranda Gallardo</t>
  </si>
  <si>
    <t>Manejo pedagógico de un software contable (Peachtree).</t>
  </si>
  <si>
    <t>Ulises Perea</t>
  </si>
  <si>
    <t>ArchiCAD básico.</t>
  </si>
  <si>
    <t>Miguel Beresford</t>
  </si>
  <si>
    <t>Automatismo Industrial.</t>
  </si>
  <si>
    <t>Esteban González</t>
  </si>
  <si>
    <t>Instituto Comercial Bolívar</t>
  </si>
  <si>
    <t>Analinnette Lebrija Trejos</t>
  </si>
  <si>
    <t>Escuela Artes y Oficios (PANAMÁ)</t>
  </si>
  <si>
    <t>Edwin Miranda</t>
  </si>
  <si>
    <t>Beatriz Miranda de Cabal (CHIRIQUÍ)</t>
  </si>
  <si>
    <t>Luis Mosquera</t>
  </si>
  <si>
    <t>Integrando Saberes para una Praxis de Calidad, en las Escuelas Multigrados para Facilitadores Nacionales.</t>
  </si>
  <si>
    <t>15 al 17 de enero de 2014</t>
  </si>
  <si>
    <t>Instituto  Urracá VERAGUAS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</si>
  <si>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</si>
  <si>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</si>
  <si>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</si>
  <si>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</si>
  <si>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</si>
  <si>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001/81/2014</t>
  </si>
  <si>
    <t>Pago a Facilitador (a)   - Aval 002/81/2014</t>
  </si>
  <si>
    <t>Aval 070/81/2014 - Capacitación para Centros Educativos Multigrado. El PRODE pagará los materiales, viáticos y movilización y FECE a los facilitadores.</t>
  </si>
  <si>
    <t>Seguridad Social para Todos en Panamá.</t>
  </si>
  <si>
    <t>Educación</t>
  </si>
  <si>
    <t>20, 21 y 22 de enero de 2014</t>
  </si>
  <si>
    <t>CAJA DE SEGUROS SOCIAL</t>
  </si>
  <si>
    <t>Seminario Taller Semi Presencial</t>
  </si>
  <si>
    <t>Auditorio Global BANK</t>
  </si>
  <si>
    <t>Aval 006/81/2014</t>
  </si>
  <si>
    <t>Nuevo Arraiján</t>
  </si>
  <si>
    <t>Jorge Luis Castillo</t>
  </si>
  <si>
    <t>Activa y Participativa, talleres, exposiciones trabajo en equipo actividades de lectura).</t>
  </si>
  <si>
    <t>RESULTADOS  DE CAPACITACIÓN 2014</t>
  </si>
  <si>
    <t>Lurys Martínez se traslada a P. P.S</t>
  </si>
  <si>
    <t>Diana Cedeño se traslada para P. P. S.</t>
  </si>
  <si>
    <t>Rita Castillo se traslada a R.F.CH</t>
  </si>
  <si>
    <t xml:space="preserve">REP. COSTA RICA </t>
  </si>
  <si>
    <t>Cintia González/ se traslada para P.P.S.</t>
  </si>
  <si>
    <t>Giovanna Tello/ Se traslada a IPT F de Lesseps</t>
  </si>
  <si>
    <t>Gabriela Perea/ se traslada para P.P.S.</t>
  </si>
  <si>
    <t xml:space="preserve">Diana Cedeño </t>
  </si>
  <si>
    <t>Premedia y media</t>
  </si>
  <si>
    <t>Jadit Archibold</t>
  </si>
  <si>
    <t>$500.00</t>
  </si>
  <si>
    <t>Grabiela Perea</t>
  </si>
  <si>
    <t>Jeannette Cedeño</t>
  </si>
  <si>
    <t>Perlina Loban de Barrera</t>
  </si>
  <si>
    <t>Jadit Archivold/ se traslada para P.P.S.</t>
  </si>
  <si>
    <t xml:space="preserve">César Díaz </t>
  </si>
  <si>
    <t>Ritza de Lim Yueng</t>
  </si>
  <si>
    <t>Yeneira Zerna</t>
  </si>
  <si>
    <t>Dayira R.  de Ricardo</t>
  </si>
  <si>
    <t xml:space="preserve">Alixia  Broce </t>
  </si>
  <si>
    <t>Liza Díaz</t>
  </si>
  <si>
    <t xml:space="preserve">Yira  de Herrera </t>
  </si>
  <si>
    <t xml:space="preserve">Lidia Hernández     </t>
  </si>
  <si>
    <t>C.E.B. Costa Rica</t>
  </si>
  <si>
    <r>
      <rPr>
        <b/>
        <sz val="11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Abel A. Campos J. </t>
    </r>
    <r>
      <rPr>
        <sz val="11"/>
        <color theme="1"/>
        <rFont val="Arial"/>
        <family val="2"/>
      </rPr>
      <t>Equipo Facilitador de ENEA</t>
    </r>
  </si>
  <si>
    <r>
      <rPr>
        <b/>
        <sz val="11"/>
        <color theme="1"/>
        <rFont val="Arial"/>
        <family val="2"/>
      </rPr>
      <t xml:space="preserve">Isabel Medina </t>
    </r>
    <r>
      <rPr>
        <sz val="11"/>
        <color theme="1"/>
        <rFont val="Arial"/>
        <family val="2"/>
      </rPr>
      <t xml:space="preserve">     Equipo Facilitador de ENEA</t>
    </r>
  </si>
  <si>
    <r>
      <rPr>
        <b/>
        <sz val="11"/>
        <color theme="1"/>
        <rFont val="Arial"/>
        <family val="2"/>
      </rPr>
      <t xml:space="preserve">Marlenenes C. Barsallo     </t>
    </r>
    <r>
      <rPr>
        <sz val="11"/>
        <color theme="1"/>
        <rFont val="Arial"/>
        <family val="2"/>
      </rPr>
      <t xml:space="preserve">             Equipo Facilitador de ENEA</t>
    </r>
  </si>
  <si>
    <r>
      <rPr>
        <b/>
        <sz val="11"/>
        <color theme="1"/>
        <rFont val="Arial"/>
        <family val="2"/>
      </rPr>
      <t xml:space="preserve">Vielka Arguelles </t>
    </r>
    <r>
      <rPr>
        <sz val="11"/>
        <color theme="1"/>
        <rFont val="Arial"/>
        <family val="2"/>
      </rPr>
      <t xml:space="preserve">   Equipo Facilitador de ENEA</t>
    </r>
  </si>
  <si>
    <r>
      <rPr>
        <b/>
        <sz val="11"/>
        <color theme="1"/>
        <rFont val="Arial"/>
        <family val="2"/>
      </rPr>
      <t xml:space="preserve"> Gloria Navarro</t>
    </r>
    <r>
      <rPr>
        <sz val="11"/>
        <color theme="1"/>
        <rFont val="Arial"/>
        <family val="2"/>
      </rPr>
      <t xml:space="preserve">      Equipo Facilitador de ENEA</t>
    </r>
  </si>
  <si>
    <r>
      <rPr>
        <b/>
        <sz val="11"/>
        <color theme="1"/>
        <rFont val="Arial"/>
        <family val="2"/>
      </rPr>
      <t xml:space="preserve"> Ana Valderrama  </t>
    </r>
    <r>
      <rPr>
        <sz val="11"/>
        <color theme="1"/>
        <rFont val="Arial"/>
        <family val="2"/>
      </rPr>
      <t>Equipo Facilitador de ENEA</t>
    </r>
  </si>
  <si>
    <r>
      <t xml:space="preserve">     </t>
    </r>
    <r>
      <rPr>
        <b/>
        <sz val="11"/>
        <color theme="1"/>
        <rFont val="Arial"/>
        <family val="2"/>
      </rPr>
      <t xml:space="preserve">Rita Sánchez </t>
    </r>
    <r>
      <rPr>
        <sz val="11"/>
        <color theme="1"/>
        <rFont val="Arial"/>
        <family val="2"/>
      </rPr>
      <t xml:space="preserve">   Equipo Facilitador de ENEA</t>
    </r>
  </si>
  <si>
    <t>C.E.B.Costa Rica</t>
  </si>
  <si>
    <t>Anayansi C. de Franco/ se traslada para Esc. Rep.de C.R.</t>
  </si>
  <si>
    <r>
      <t xml:space="preserve">Yara H. Guardia M. reemplaza       por  </t>
    </r>
    <r>
      <rPr>
        <b/>
        <sz val="11"/>
        <color indexed="8"/>
        <rFont val="Arial"/>
        <family val="2"/>
      </rPr>
      <t>Bienvenida Beitía</t>
    </r>
  </si>
  <si>
    <t>El seminario se trasladó  para el mes de Junio</t>
  </si>
  <si>
    <t xml:space="preserve">Anayansi Ramos                                                </t>
  </si>
  <si>
    <t>Matemáticas</t>
  </si>
  <si>
    <t>Lisbeth Aguilar /Rudy Quintero</t>
  </si>
  <si>
    <t>Aval 106/81/2014</t>
  </si>
  <si>
    <t xml:space="preserve">MEDUCA/Dirección Nacional de Media Académica </t>
  </si>
  <si>
    <t>17 al 21 de febrero</t>
  </si>
  <si>
    <t>Mayra Rivera.</t>
  </si>
  <si>
    <t xml:space="preserve">La Resolución de Problemas como Estrategias para el Desarrollo de Competencias Matemáticas, Primer a Sexto grado </t>
  </si>
  <si>
    <t>Instituto  Omar Torrijos (Santiago)</t>
  </si>
  <si>
    <r>
      <t xml:space="preserve"> </t>
    </r>
    <r>
      <rPr>
        <b/>
        <sz val="11"/>
        <color theme="1"/>
        <rFont val="Arial"/>
        <family val="2"/>
      </rPr>
      <t xml:space="preserve">Darina Dumamasa </t>
    </r>
    <r>
      <rPr>
        <sz val="11"/>
        <color theme="1"/>
        <rFont val="Arial"/>
        <family val="2"/>
      </rPr>
      <t xml:space="preserve">     Equipo de ENEA</t>
    </r>
  </si>
  <si>
    <r>
      <rPr>
        <b/>
        <sz val="11"/>
        <color theme="1"/>
        <rFont val="Arial"/>
        <family val="2"/>
      </rPr>
      <t xml:space="preserve">Imelda Díaz </t>
    </r>
    <r>
      <rPr>
        <sz val="11"/>
        <color theme="1"/>
        <rFont val="Arial"/>
        <family val="2"/>
      </rPr>
      <t xml:space="preserve">      Equipo Facilitador de ENEA</t>
    </r>
  </si>
  <si>
    <t xml:space="preserve">Instituto Omarr Torrijos (Santiago) </t>
  </si>
  <si>
    <t>ADENDA / NO ESTABAN PROGRAMADOS</t>
  </si>
  <si>
    <t>Rep. de Costa Rica /Cambió de sede a la Pedro Pablo Sánchez</t>
  </si>
  <si>
    <t>Erasto Castillero</t>
  </si>
  <si>
    <t>Aval 090  B/ 3,000.00</t>
  </si>
  <si>
    <t xml:space="preserve">Aval 089   B/ 3,000.00        </t>
  </si>
  <si>
    <t>Melvin Jaén</t>
  </si>
  <si>
    <t xml:space="preserve">             B/ 3,000.00</t>
  </si>
  <si>
    <t>Osman Atencio</t>
  </si>
  <si>
    <t>Fue pospuesto</t>
  </si>
  <si>
    <t>Pago a Coord.</t>
  </si>
  <si>
    <t>7 Grupos</t>
  </si>
  <si>
    <t>Elda de Badillo</t>
  </si>
  <si>
    <t>6 Grupos</t>
  </si>
  <si>
    <t>Miriam Polo</t>
  </si>
  <si>
    <t>14 Grupos</t>
  </si>
  <si>
    <t>Juana Mojica</t>
  </si>
  <si>
    <t>Melida de Tam</t>
  </si>
  <si>
    <t>7 Grupós</t>
  </si>
  <si>
    <t>Sonia Villalaz</t>
  </si>
  <si>
    <t>4 Grupos</t>
  </si>
  <si>
    <t>Olivia Esquina</t>
  </si>
  <si>
    <t>2 Grupos</t>
  </si>
  <si>
    <t>Patricia Morgan</t>
  </si>
  <si>
    <t>Sheila de Kennión</t>
  </si>
  <si>
    <t xml:space="preserve">Lenguaje de señas panameñas parte C </t>
  </si>
  <si>
    <t>Cerrado</t>
  </si>
  <si>
    <t>No tiene Aval</t>
  </si>
  <si>
    <t>19 Grupos</t>
  </si>
  <si>
    <t>Pago a Coord</t>
  </si>
  <si>
    <t>8 Grupos</t>
  </si>
  <si>
    <t>5 Grupos</t>
  </si>
  <si>
    <t>10 Grupos</t>
  </si>
  <si>
    <t>Sheila Kennión</t>
  </si>
  <si>
    <t>16 Grupos</t>
  </si>
  <si>
    <t>Liriola Lasso de M</t>
  </si>
  <si>
    <t>15 Grupos</t>
  </si>
  <si>
    <t>Oliva Esquina J.</t>
  </si>
  <si>
    <t>Rosa E. Mena</t>
  </si>
  <si>
    <t>3 Grupos</t>
  </si>
  <si>
    <t>Zunilda E. Sánchez</t>
  </si>
  <si>
    <t xml:space="preserve">Esther Torres </t>
  </si>
  <si>
    <t>Vielka R de Michelot</t>
  </si>
  <si>
    <t>Anansi Cabeza/Abierto por demanda de participantes</t>
  </si>
  <si>
    <t>Tricia Cedeño/Abierto por demanda de participantes</t>
  </si>
  <si>
    <t>11 Grupos</t>
  </si>
  <si>
    <t>Fernando Pérez/ cerrado por falta de participantes</t>
  </si>
  <si>
    <t>Carlos Badillo/ se cierra por falta de participantes</t>
  </si>
  <si>
    <t>POR DEFINIR / cerrado por falta de participantes</t>
  </si>
  <si>
    <t>Cintia González/Grupo nuevo por demanda de participantes</t>
  </si>
  <si>
    <t>Roberto Carrillo/ se cierra por falta de participantes</t>
  </si>
  <si>
    <t>ADENDA / NO ESTABA PROGRAMADO</t>
  </si>
  <si>
    <t>Laika Richards/ Cerrado por falta de participantes</t>
  </si>
  <si>
    <t>Tricia Cedeño se traslada a Costa Rica por falta de participantes</t>
  </si>
  <si>
    <t>Antonio Montilla se traslado para R. F.CH. por falta de participantes</t>
  </si>
  <si>
    <t>Amarilis Cruz cerrado por falta de facilitador</t>
  </si>
  <si>
    <t>Vielka Martínez reemplaza a Antonio Montilla</t>
  </si>
  <si>
    <t xml:space="preserve">Rita Castillo reemplaza a  Pedro Ventura </t>
  </si>
  <si>
    <t xml:space="preserve">Dayira de Ricardo reemplaza a  Delia Arguelles </t>
  </si>
  <si>
    <t>Vielkys Villarreal reemplaza a Elsa Hernández</t>
  </si>
  <si>
    <t>Karen Castrejo/ Cerrado por falta de facilitador</t>
  </si>
  <si>
    <t>Giovanna Tello reemplaza a  Yaneth Cedeño</t>
  </si>
  <si>
    <t>POR DEFINIR/ cerrado por falta de participantes</t>
  </si>
  <si>
    <t>SEGUNDA SEMANA: CAPACITACIONES DE LA DIRECCIÓN NACIONAL DE PROFESIONAL Y TÉCNICA</t>
  </si>
  <si>
    <t>SEXTA SEMANA</t>
  </si>
  <si>
    <t>Francisco Díaz/ Cerrado por falta de facilitador</t>
  </si>
  <si>
    <t>Dayra Núñez / Grupo nuevo por demanda de participantes</t>
  </si>
  <si>
    <t>Yetmari de Batista /Grupo nuevo por demanda de participantes</t>
  </si>
  <si>
    <t>Dalis Solís/ Grupo nuevo por demanda de participantes</t>
  </si>
  <si>
    <t>Rosita Chang/ Cerrado por falta de facilitador</t>
  </si>
  <si>
    <t>Irma Rodríguez cambio de sede  por demanda de participantes</t>
  </si>
  <si>
    <t>Rigoberto Arosemena/ Cerrado por falta de facilitador</t>
  </si>
  <si>
    <t>Mayra Alvendas / Cerrado por falta de facilitador</t>
  </si>
  <si>
    <t>Aida Barrios /Cambió de sede a la Pedro Pablo Sánchez</t>
  </si>
  <si>
    <t>Itzel Pérez /Grupo nuevo por demanda de participantes</t>
  </si>
  <si>
    <t>Amelia González/Grupo nuevo por demanda de participantes</t>
  </si>
  <si>
    <t>Dayra Núñez fue trasladada  a R/Chiari  por demanda de participantes</t>
  </si>
  <si>
    <t>Nydia Peralta tras la C/Rica por demanda de participantes</t>
  </si>
  <si>
    <t>Jaime Torres / Cerrado por falta de participantes</t>
  </si>
  <si>
    <t>Deyanira de Philides   reemplaza a  Alixia Broce</t>
  </si>
  <si>
    <t>Yira de Herrera traslada a José M. Barranco por demanda de participantes</t>
  </si>
  <si>
    <t>Dionisio Espinosa/Grupo nuevo por demanda de participantes</t>
  </si>
  <si>
    <t>Madelaine Vaccaro /Grupo nuevo por demanda de participantes</t>
  </si>
  <si>
    <t>Aida Luz Barrios /Grupo nuevo por demanda de participantes</t>
  </si>
  <si>
    <t>Amelia González trasladada a  C/Rica por demanda de participantes</t>
  </si>
  <si>
    <t>Dionisio Espinoza tras. al Coleg.  Pedro P. Sánchez  por demanda de participantes</t>
  </si>
  <si>
    <t>Anayansi Ramos  traslada al Coleg. Pedro P. S.  por demanda de participantes</t>
  </si>
  <si>
    <t>Arcesio Olivardía trasladado a R/Chairi  por demanda de participantes</t>
  </si>
  <si>
    <t>Zuleika D. Sánchez G</t>
  </si>
  <si>
    <t>Yethmary de Batista trasladada a R/Chairi  por demanda de participantes</t>
  </si>
  <si>
    <t>Ubaldo Batista trasladado a R/Chiari  por demanda de participantes</t>
  </si>
  <si>
    <t>Itzel Pérez fue trasladada a C/Rica por demanda de participantes</t>
  </si>
  <si>
    <t xml:space="preserve">Ubaldo Batista reemplaza a Itzania Miller </t>
  </si>
  <si>
    <t>Irma Rodríguez</t>
  </si>
  <si>
    <t>Iván Alvarado</t>
  </si>
  <si>
    <t>Álvaro Parris</t>
  </si>
  <si>
    <t>Zunilda Sánchez</t>
  </si>
  <si>
    <t xml:space="preserve"> Historia, Cívica, Geografía, Filosofía y Lógica</t>
  </si>
  <si>
    <t>Historia, Cívica, Geografía Filosofía y Lógica</t>
  </si>
  <si>
    <t>Luris Martínez</t>
  </si>
  <si>
    <t>Zunilda de Martínez</t>
  </si>
  <si>
    <t>Zuleika Sánchez</t>
  </si>
  <si>
    <t>Hernando Henríquez</t>
  </si>
  <si>
    <t>Larissa Solís</t>
  </si>
  <si>
    <t>Nidia Peralta reemplaza a  Ángela Landero</t>
  </si>
  <si>
    <t>Esther Torres trasladada al I.P.T. F/ Lesseps /por demanda de participantes</t>
  </si>
  <si>
    <t>Roberto Carrillo / Cerrado por falta de participantes</t>
  </si>
  <si>
    <t>Dalys Solís / Cerrado por falta de participantes</t>
  </si>
  <si>
    <t>Deyanira Philides / Cerrado por falta de participantes</t>
  </si>
  <si>
    <t>Cerrado por falta de participantes</t>
  </si>
  <si>
    <t xml:space="preserve">El personal se movilizará a las regiones de Bocas Del Toro, Coclé y Pmá... Oeste, respectivamente. </t>
  </si>
  <si>
    <r>
      <rPr>
        <b/>
        <sz val="11"/>
        <color theme="1"/>
        <rFont val="Arial"/>
        <family val="2"/>
      </rPr>
      <t>Angélica Monasterio</t>
    </r>
    <r>
      <rPr>
        <sz val="11"/>
        <color theme="1"/>
        <rFont val="Arial"/>
        <family val="2"/>
      </rPr>
      <t xml:space="preserve">      Equipo Facilitador de ENEA   </t>
    </r>
  </si>
  <si>
    <t>No hubo participantes / Requeridos por MEDUCA</t>
  </si>
  <si>
    <t>Dirección Nacional de Básica General / Equipo de supervisores (as), técnicos (as) y otros</t>
  </si>
  <si>
    <t>Dirección Nacional de Currículo y Técnología Educativa/Equipo Regional</t>
  </si>
  <si>
    <t>Dirección Nacional de Profesional y Técnica/ Equipo Nacionales (ENIAC)</t>
  </si>
  <si>
    <t>RELIGION MORAL y VALORES (Ética,  Orientación Psicología)</t>
  </si>
  <si>
    <t>Expresiones Artísticas  (Bellas Artes y Música)</t>
  </si>
  <si>
    <t xml:space="preserve">COMERCIO (Contabilidad, Turismo y Ofimática) </t>
  </si>
  <si>
    <t>Expresiones Artísticas (Bellas Artes y Música)</t>
  </si>
  <si>
    <t>La Resolución de Problemas como Estrategias para el Desarrollo de Competencias Matemáticas, Primer a Sexto grado .</t>
  </si>
  <si>
    <t>RESULTADOS  DE CAPACITACIÓN 2014 - POR ORGANISMO CAPACITADOR</t>
  </si>
  <si>
    <t>RESULTADOS  DE CAPACITACIÓN 2014 - POR NIVEL</t>
  </si>
  <si>
    <t>RESULTADOS  DE CAPACITACIÓN 2014 - POR MATERIA</t>
  </si>
  <si>
    <t>Con costo para el FECE /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</si>
</sst>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color theme="9" tint="-0.499984740745262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11"/>
      <color indexed="63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6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3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7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6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6" fillId="0" borderId="0"/>
    <xf numFmtId="164" fontId="8" fillId="0" borderId="0" applyFill="0" applyBorder="0" applyAlignment="0" applyProtection="0"/>
    <xf numFmtId="0" fontId="32" fillId="0" borderId="0"/>
    <xf numFmtId="0" fontId="18" fillId="16" borderId="5" applyNumberFormat="0" applyAlignment="0" applyProtection="0"/>
    <xf numFmtId="0" fontId="1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9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35" fillId="29" borderId="10" xfId="0" applyFont="1" applyFill="1" applyBorder="1" applyAlignment="1">
      <alignment wrapText="1"/>
    </xf>
    <xf numFmtId="0" fontId="35" fillId="27" borderId="10" xfId="0" applyFont="1" applyFill="1" applyBorder="1"/>
    <xf numFmtId="0" fontId="34" fillId="26" borderId="10" xfId="0" applyFont="1" applyFill="1" applyBorder="1" applyAlignment="1">
      <alignment horizontal="center" wrapText="1"/>
    </xf>
    <xf numFmtId="0" fontId="34" fillId="26" borderId="10" xfId="37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6" fillId="2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wrapText="1"/>
    </xf>
    <xf numFmtId="0" fontId="26" fillId="0" borderId="10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left" vertical="center" wrapText="1"/>
    </xf>
    <xf numFmtId="0" fontId="34" fillId="26" borderId="0" xfId="0" applyFont="1" applyFill="1" applyBorder="1" applyAlignment="1">
      <alignment horizontal="center" wrapText="1"/>
    </xf>
    <xf numFmtId="0" fontId="34" fillId="26" borderId="0" xfId="37" applyNumberFormat="1" applyFont="1" applyFill="1" applyBorder="1" applyAlignment="1" applyProtection="1">
      <alignment horizontal="center" vertical="center" wrapText="1"/>
    </xf>
    <xf numFmtId="0" fontId="35" fillId="29" borderId="0" xfId="0" applyFont="1" applyFill="1" applyBorder="1" applyAlignment="1">
      <alignment wrapText="1"/>
    </xf>
    <xf numFmtId="0" fontId="35" fillId="27" borderId="0" xfId="0" applyFont="1" applyFill="1" applyBorder="1"/>
    <xf numFmtId="166" fontId="25" fillId="0" borderId="10" xfId="0" applyNumberFormat="1" applyFont="1" applyBorder="1" applyAlignment="1">
      <alignment horizontal="center" vertical="center" wrapText="1"/>
    </xf>
    <xf numFmtId="166" fontId="34" fillId="26" borderId="10" xfId="37" applyNumberFormat="1" applyFont="1" applyFill="1" applyBorder="1" applyAlignment="1" applyProtection="1">
      <alignment horizontal="center" vertical="center" wrapText="1"/>
    </xf>
    <xf numFmtId="0" fontId="25" fillId="24" borderId="11" xfId="0" applyFont="1" applyFill="1" applyBorder="1" applyAlignment="1">
      <alignment horizontal="center" wrapText="1"/>
    </xf>
    <xf numFmtId="0" fontId="28" fillId="24" borderId="11" xfId="37" applyNumberFormat="1" applyFont="1" applyFill="1" applyBorder="1" applyAlignment="1" applyProtection="1">
      <alignment horizontal="center" vertical="center" wrapText="1"/>
    </xf>
    <xf numFmtId="0" fontId="25" fillId="0" borderId="15" xfId="37" applyNumberFormat="1" applyFont="1" applyFill="1" applyBorder="1" applyAlignment="1" applyProtection="1">
      <alignment vertical="center" wrapText="1"/>
    </xf>
    <xf numFmtId="0" fontId="31" fillId="0" borderId="15" xfId="37" applyNumberFormat="1" applyFont="1" applyFill="1" applyBorder="1" applyAlignment="1" applyProtection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0" fillId="27" borderId="10" xfId="0" applyFill="1" applyBorder="1"/>
    <xf numFmtId="0" fontId="0" fillId="27" borderId="0" xfId="0" applyFill="1" applyBorder="1"/>
    <xf numFmtId="0" fontId="0" fillId="0" borderId="0" xfId="0" applyBorder="1"/>
    <xf numFmtId="0" fontId="26" fillId="26" borderId="10" xfId="129" applyNumberFormat="1" applyFont="1" applyFill="1" applyBorder="1" applyAlignment="1" applyProtection="1">
      <alignment horizontal="center" vertical="center" wrapText="1"/>
    </xf>
    <xf numFmtId="0" fontId="26" fillId="26" borderId="10" xfId="37" applyNumberFormat="1" applyFont="1" applyFill="1" applyBorder="1" applyAlignment="1" applyProtection="1">
      <alignment horizontal="center" vertical="center" wrapText="1"/>
    </xf>
    <xf numFmtId="0" fontId="37" fillId="27" borderId="10" xfId="0" applyFont="1" applyFill="1" applyBorder="1" applyAlignment="1">
      <alignment wrapText="1"/>
    </xf>
    <xf numFmtId="0" fontId="25" fillId="27" borderId="10" xfId="0" applyFont="1" applyFill="1" applyBorder="1" applyAlignment="1">
      <alignment horizontal="center"/>
    </xf>
    <xf numFmtId="0" fontId="26" fillId="27" borderId="10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 wrapText="1"/>
    </xf>
    <xf numFmtId="0" fontId="25" fillId="26" borderId="10" xfId="0" applyFont="1" applyFill="1" applyBorder="1" applyAlignment="1">
      <alignment horizontal="right" wrapText="1"/>
    </xf>
    <xf numFmtId="166" fontId="26" fillId="27" borderId="10" xfId="0" applyNumberFormat="1" applyFont="1" applyFill="1" applyBorder="1" applyAlignment="1">
      <alignment horizontal="center"/>
    </xf>
    <xf numFmtId="0" fontId="26" fillId="27" borderId="10" xfId="0" applyFont="1" applyFill="1" applyBorder="1" applyAlignment="1">
      <alignment horizontal="center" vertical="center" wrapText="1"/>
    </xf>
    <xf numFmtId="0" fontId="25" fillId="26" borderId="10" xfId="37" applyNumberFormat="1" applyFont="1" applyFill="1" applyBorder="1" applyAlignment="1" applyProtection="1">
      <alignment horizontal="center" vertical="center" wrapText="1"/>
    </xf>
    <xf numFmtId="0" fontId="26" fillId="27" borderId="10" xfId="0" quotePrefix="1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wrapText="1"/>
    </xf>
    <xf numFmtId="8" fontId="26" fillId="27" borderId="10" xfId="0" applyNumberFormat="1" applyFont="1" applyFill="1" applyBorder="1" applyAlignment="1">
      <alignment horizontal="center" wrapText="1"/>
    </xf>
    <xf numFmtId="0" fontId="26" fillId="27" borderId="10" xfId="37" applyNumberFormat="1" applyFont="1" applyFill="1" applyBorder="1" applyAlignment="1" applyProtection="1">
      <alignment horizontal="center" vertical="center" wrapText="1"/>
    </xf>
    <xf numFmtId="0" fontId="26" fillId="0" borderId="10" xfId="34" applyFont="1" applyFill="1" applyBorder="1" applyAlignment="1">
      <alignment horizontal="center" vertical="center" wrapText="1"/>
    </xf>
    <xf numFmtId="0" fontId="26" fillId="27" borderId="10" xfId="34" applyFont="1" applyFill="1" applyBorder="1" applyAlignment="1">
      <alignment horizontal="center" vertical="center" wrapText="1"/>
    </xf>
    <xf numFmtId="0" fontId="26" fillId="27" borderId="16" xfId="0" applyFont="1" applyFill="1" applyBorder="1" applyAlignment="1">
      <alignment horizontal="center" vertical="center" wrapText="1"/>
    </xf>
    <xf numFmtId="0" fontId="26" fillId="0" borderId="10" xfId="0" applyNumberFormat="1" applyFont="1" applyBorder="1" applyAlignment="1">
      <alignment horizontal="center" vertical="center" wrapText="1"/>
    </xf>
    <xf numFmtId="0" fontId="29" fillId="29" borderId="10" xfId="0" applyFont="1" applyFill="1" applyBorder="1" applyAlignment="1">
      <alignment wrapText="1"/>
    </xf>
    <xf numFmtId="0" fontId="29" fillId="27" borderId="10" xfId="0" applyFont="1" applyFill="1" applyBorder="1"/>
    <xf numFmtId="166" fontId="25" fillId="26" borderId="10" xfId="37" applyNumberFormat="1" applyFont="1" applyFill="1" applyBorder="1" applyAlignment="1" applyProtection="1">
      <alignment horizontal="center" vertical="center" wrapText="1"/>
    </xf>
    <xf numFmtId="0" fontId="29" fillId="27" borderId="10" xfId="0" applyFont="1" applyFill="1" applyBorder="1" applyAlignment="1">
      <alignment vertical="center" wrapText="1"/>
    </xf>
    <xf numFmtId="0" fontId="38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6" fillId="27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8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top" wrapText="1"/>
    </xf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3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justify" vertical="center"/>
    </xf>
    <xf numFmtId="0" fontId="39" fillId="0" borderId="10" xfId="0" applyFont="1" applyBorder="1" applyAlignment="1">
      <alignment vertical="center"/>
    </xf>
    <xf numFmtId="0" fontId="30" fillId="0" borderId="10" xfId="0" applyFont="1" applyBorder="1" applyAlignment="1">
      <alignment horizontal="center" vertical="center" wrapText="1"/>
    </xf>
    <xf numFmtId="0" fontId="38" fillId="27" borderId="11" xfId="0" applyFont="1" applyFill="1" applyBorder="1" applyAlignment="1">
      <alignment horizontal="center" vertical="center" wrapText="1"/>
    </xf>
    <xf numFmtId="0" fontId="38" fillId="27" borderId="10" xfId="0" applyFont="1" applyFill="1" applyBorder="1" applyAlignment="1">
      <alignment horizontal="center" vertical="center" wrapText="1"/>
    </xf>
    <xf numFmtId="167" fontId="38" fillId="27" borderId="10" xfId="0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 vertical="center" wrapText="1"/>
    </xf>
    <xf numFmtId="0" fontId="38" fillId="27" borderId="10" xfId="0" applyFont="1" applyFill="1" applyBorder="1" applyAlignment="1">
      <alignment horizontal="left" vertical="top" wrapText="1"/>
    </xf>
    <xf numFmtId="17" fontId="38" fillId="27" borderId="10" xfId="0" applyNumberFormat="1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left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40" fillId="26" borderId="10" xfId="37" applyNumberFormat="1" applyFont="1" applyFill="1" applyBorder="1" applyAlignment="1" applyProtection="1">
      <alignment horizontal="center" vertical="center" wrapText="1"/>
    </xf>
    <xf numFmtId="0" fontId="29" fillId="27" borderId="10" xfId="0" applyFont="1" applyFill="1" applyBorder="1" applyAlignment="1">
      <alignment horizontal="center" vertical="top" wrapText="1"/>
    </xf>
    <xf numFmtId="0" fontId="38" fillId="27" borderId="17" xfId="0" applyFont="1" applyFill="1" applyBorder="1" applyAlignment="1">
      <alignment horizontal="left" vertical="center" wrapText="1"/>
    </xf>
    <xf numFmtId="0" fontId="38" fillId="27" borderId="11" xfId="0" applyFont="1" applyFill="1" applyBorder="1" applyAlignment="1">
      <alignment horizontal="left" vertical="center" wrapText="1"/>
    </xf>
    <xf numFmtId="167" fontId="38" fillId="27" borderId="18" xfId="0" applyNumberFormat="1" applyFont="1" applyFill="1" applyBorder="1" applyAlignment="1">
      <alignment horizontal="center" vertical="center" wrapText="1"/>
    </xf>
    <xf numFmtId="9" fontId="29" fillId="27" borderId="10" xfId="0" applyNumberFormat="1" applyFont="1" applyFill="1" applyBorder="1" applyAlignment="1">
      <alignment horizontal="center" wrapText="1"/>
    </xf>
    <xf numFmtId="0" fontId="29" fillId="27" borderId="19" xfId="90" applyFont="1" applyFill="1" applyBorder="1" applyAlignment="1">
      <alignment horizontal="left" vertical="center" wrapText="1"/>
    </xf>
    <xf numFmtId="0" fontId="29" fillId="27" borderId="15" xfId="90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left" vertical="center" wrapText="1"/>
    </xf>
    <xf numFmtId="0" fontId="29" fillId="27" borderId="16" xfId="9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wrapText="1"/>
    </xf>
    <xf numFmtId="0" fontId="26" fillId="26" borderId="14" xfId="0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167" fontId="38" fillId="0" borderId="10" xfId="0" applyNumberFormat="1" applyFont="1" applyBorder="1" applyAlignment="1">
      <alignment horizontal="center" vertical="top" wrapText="1"/>
    </xf>
    <xf numFmtId="0" fontId="29" fillId="0" borderId="10" xfId="0" applyFont="1" applyFill="1" applyBorder="1" applyAlignment="1">
      <alignment horizontal="center" vertical="center" wrapText="1"/>
    </xf>
    <xf numFmtId="166" fontId="29" fillId="27" borderId="10" xfId="9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top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0" fontId="29" fillId="0" borderId="10" xfId="90" applyFont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6" fillId="26" borderId="10" xfId="37" applyNumberFormat="1" applyFont="1" applyFill="1" applyBorder="1" applyAlignment="1" applyProtection="1">
      <alignment horizontal="left" vertical="center" wrapText="1"/>
    </xf>
    <xf numFmtId="0" fontId="30" fillId="0" borderId="10" xfId="90" applyFont="1" applyBorder="1" applyAlignment="1">
      <alignment horizontal="center" vertical="center" wrapText="1"/>
    </xf>
    <xf numFmtId="0" fontId="26" fillId="31" borderId="10" xfId="37" applyNumberFormat="1" applyFont="1" applyFill="1" applyBorder="1" applyAlignment="1" applyProtection="1">
      <alignment horizontal="center" vertical="center" wrapText="1"/>
    </xf>
    <xf numFmtId="0" fontId="26" fillId="32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27" borderId="10" xfId="90" applyNumberFormat="1" applyFont="1" applyFill="1" applyBorder="1" applyAlignment="1">
      <alignment horizontal="center" vertical="center" wrapText="1"/>
    </xf>
    <xf numFmtId="0" fontId="29" fillId="27" borderId="11" xfId="90" applyNumberFormat="1" applyFont="1" applyFill="1" applyBorder="1" applyAlignment="1">
      <alignment horizontal="center" vertical="center" wrapText="1"/>
    </xf>
    <xf numFmtId="0" fontId="25" fillId="26" borderId="10" xfId="129" applyNumberFormat="1" applyFont="1" applyFill="1" applyBorder="1" applyAlignment="1" applyProtection="1">
      <alignment horizontal="center" vertical="center" wrapText="1"/>
    </xf>
    <xf numFmtId="0" fontId="29" fillId="32" borderId="10" xfId="0" applyFont="1" applyFill="1" applyBorder="1" applyAlignment="1">
      <alignment horizontal="center" vertical="center" wrapText="1"/>
    </xf>
    <xf numFmtId="0" fontId="25" fillId="27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27" borderId="10" xfId="0" quotePrefix="1" applyFont="1" applyFill="1" applyBorder="1" applyAlignment="1">
      <alignment horizontal="center" vertical="center" wrapText="1"/>
    </xf>
    <xf numFmtId="0" fontId="44" fillId="26" borderId="10" xfId="37" applyNumberFormat="1" applyFont="1" applyFill="1" applyBorder="1" applyAlignment="1" applyProtection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0" fontId="29" fillId="32" borderId="10" xfId="0" applyFont="1" applyFill="1" applyBorder="1" applyAlignment="1">
      <alignment horizontal="center" wrapText="1"/>
    </xf>
    <xf numFmtId="0" fontId="26" fillId="32" borderId="10" xfId="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26" fillId="26" borderId="17" xfId="0" applyFont="1" applyFill="1" applyBorder="1" applyAlignment="1">
      <alignment horizontal="left" wrapText="1"/>
    </xf>
    <xf numFmtId="0" fontId="26" fillId="26" borderId="19" xfId="0" applyFont="1" applyFill="1" applyBorder="1" applyAlignment="1">
      <alignment horizontal="left" wrapText="1"/>
    </xf>
    <xf numFmtId="0" fontId="29" fillId="27" borderId="11" xfId="90" applyFont="1" applyFill="1" applyBorder="1" applyAlignment="1">
      <alignment horizontal="left" vertical="center" wrapText="1"/>
    </xf>
    <xf numFmtId="0" fontId="26" fillId="26" borderId="15" xfId="0" applyFont="1" applyFill="1" applyBorder="1" applyAlignment="1">
      <alignment horizontal="center" wrapText="1"/>
    </xf>
    <xf numFmtId="0" fontId="29" fillId="27" borderId="11" xfId="90" applyFont="1" applyFill="1" applyBorder="1" applyAlignment="1">
      <alignment horizontal="center" vertical="center" wrapText="1"/>
    </xf>
    <xf numFmtId="0" fontId="26" fillId="26" borderId="15" xfId="37" applyNumberFormat="1" applyFont="1" applyFill="1" applyBorder="1" applyAlignment="1" applyProtection="1">
      <alignment horizontal="center" vertical="center" wrapText="1"/>
    </xf>
    <xf numFmtId="0" fontId="26" fillId="26" borderId="11" xfId="37" applyNumberFormat="1" applyFont="1" applyFill="1" applyBorder="1" applyAlignment="1" applyProtection="1">
      <alignment horizontal="center" vertical="center" wrapText="1"/>
    </xf>
    <xf numFmtId="0" fontId="26" fillId="27" borderId="11" xfId="9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wrapText="1"/>
    </xf>
    <xf numFmtId="0" fontId="29" fillId="27" borderId="12" xfId="0" applyFont="1" applyFill="1" applyBorder="1" applyAlignment="1">
      <alignment horizontal="center" vertical="center" wrapText="1"/>
    </xf>
    <xf numFmtId="0" fontId="38" fillId="27" borderId="12" xfId="0" applyFont="1" applyFill="1" applyBorder="1" applyAlignment="1">
      <alignment horizontal="center" vertical="center" wrapText="1"/>
    </xf>
    <xf numFmtId="0" fontId="34" fillId="26" borderId="12" xfId="37" applyNumberFormat="1" applyFont="1" applyFill="1" applyBorder="1" applyAlignment="1" applyProtection="1">
      <alignment horizontal="center" vertical="center" wrapText="1"/>
    </xf>
    <xf numFmtId="0" fontId="26" fillId="26" borderId="11" xfId="0" applyFont="1" applyFill="1" applyBorder="1" applyAlignment="1">
      <alignment horizontal="left" wrapText="1"/>
    </xf>
    <xf numFmtId="0" fontId="38" fillId="27" borderId="11" xfId="0" applyFont="1" applyFill="1" applyBorder="1" applyAlignment="1">
      <alignment horizontal="left" vertical="top" wrapText="1"/>
    </xf>
    <xf numFmtId="0" fontId="38" fillId="0" borderId="11" xfId="0" applyFont="1" applyBorder="1" applyAlignment="1">
      <alignment horizontal="center" vertical="center" wrapText="1"/>
    </xf>
    <xf numFmtId="0" fontId="26" fillId="27" borderId="15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wrapText="1"/>
    </xf>
    <xf numFmtId="0" fontId="45" fillId="27" borderId="12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45" fillId="27" borderId="14" xfId="0" applyFont="1" applyFill="1" applyBorder="1" applyAlignment="1">
      <alignment horizontal="center" vertical="center" wrapText="1"/>
    </xf>
    <xf numFmtId="0" fontId="41" fillId="31" borderId="12" xfId="0" applyFont="1" applyFill="1" applyBorder="1" applyAlignment="1">
      <alignment horizontal="center" wrapText="1"/>
    </xf>
    <xf numFmtId="0" fontId="41" fillId="31" borderId="13" xfId="0" applyFont="1" applyFill="1" applyBorder="1" applyAlignment="1">
      <alignment horizontal="center" wrapText="1"/>
    </xf>
    <xf numFmtId="0" fontId="41" fillId="31" borderId="14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41" fillId="32" borderId="12" xfId="37" applyNumberFormat="1" applyFont="1" applyFill="1" applyBorder="1" applyAlignment="1" applyProtection="1">
      <alignment horizontal="center" vertical="center" wrapText="1"/>
    </xf>
    <xf numFmtId="0" fontId="41" fillId="32" borderId="13" xfId="37" applyNumberFormat="1" applyFont="1" applyFill="1" applyBorder="1" applyAlignment="1" applyProtection="1">
      <alignment horizontal="center" vertical="center" wrapText="1"/>
    </xf>
    <xf numFmtId="0" fontId="41" fillId="32" borderId="14" xfId="37" applyNumberFormat="1" applyFont="1" applyFill="1" applyBorder="1" applyAlignment="1" applyProtection="1">
      <alignment horizontal="center" vertical="center" wrapText="1"/>
    </xf>
    <xf numFmtId="0" fontId="45" fillId="27" borderId="10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3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41" fillId="31" borderId="10" xfId="0" applyFont="1" applyFill="1" applyBorder="1" applyAlignment="1">
      <alignment horizontal="center" wrapText="1"/>
    </xf>
    <xf numFmtId="0" fontId="29" fillId="32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26" fillId="26" borderId="12" xfId="0" applyFont="1" applyFill="1" applyBorder="1" applyAlignment="1">
      <alignment horizontal="center" wrapText="1"/>
    </xf>
    <xf numFmtId="0" fontId="26" fillId="26" borderId="13" xfId="0" applyFont="1" applyFill="1" applyBorder="1" applyAlignment="1">
      <alignment horizontal="center" wrapText="1"/>
    </xf>
    <xf numFmtId="0" fontId="26" fillId="26" borderId="14" xfId="0" applyFont="1" applyFill="1" applyBorder="1" applyAlignment="1">
      <alignment horizontal="center" wrapText="1"/>
    </xf>
    <xf numFmtId="0" fontId="34" fillId="26" borderId="13" xfId="0" applyFont="1" applyFill="1" applyBorder="1" applyAlignment="1">
      <alignment horizontal="center" wrapText="1"/>
    </xf>
    <xf numFmtId="0" fontId="29" fillId="30" borderId="12" xfId="0" applyFont="1" applyFill="1" applyBorder="1" applyAlignment="1">
      <alignment horizontal="center" vertical="center" wrapText="1"/>
    </xf>
    <xf numFmtId="0" fontId="29" fillId="30" borderId="13" xfId="0" applyFont="1" applyFill="1" applyBorder="1" applyAlignment="1">
      <alignment horizontal="center" vertical="center" wrapText="1"/>
    </xf>
    <xf numFmtId="0" fontId="29" fillId="30" borderId="14" xfId="0" applyFont="1" applyFill="1" applyBorder="1" applyAlignment="1">
      <alignment horizontal="center" vertical="center" wrapText="1"/>
    </xf>
    <xf numFmtId="0" fontId="26" fillId="26" borderId="12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4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top" wrapText="1"/>
    </xf>
    <xf numFmtId="0" fontId="38" fillId="27" borderId="12" xfId="0" applyFont="1" applyFill="1" applyBorder="1" applyAlignment="1">
      <alignment horizontal="center" vertical="top" wrapText="1"/>
    </xf>
    <xf numFmtId="0" fontId="38" fillId="27" borderId="13" xfId="0" applyFont="1" applyFill="1" applyBorder="1" applyAlignment="1">
      <alignment horizontal="center" vertical="top" wrapText="1"/>
    </xf>
    <xf numFmtId="0" fontId="38" fillId="27" borderId="14" xfId="0" applyFont="1" applyFill="1" applyBorder="1" applyAlignment="1">
      <alignment horizontal="center" vertical="top" wrapText="1"/>
    </xf>
    <xf numFmtId="0" fontId="29" fillId="27" borderId="12" xfId="90" applyFont="1" applyFill="1" applyBorder="1" applyAlignment="1">
      <alignment horizontal="center" vertical="center" wrapText="1"/>
    </xf>
    <xf numFmtId="0" fontId="29" fillId="27" borderId="13" xfId="90" applyFont="1" applyFill="1" applyBorder="1" applyAlignment="1">
      <alignment horizontal="center" vertical="center" wrapText="1"/>
    </xf>
    <xf numFmtId="0" fontId="29" fillId="27" borderId="14" xfId="90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top" wrapText="1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0" fontId="26" fillId="26" borderId="10" xfId="0" applyFont="1" applyFill="1" applyBorder="1" applyAlignment="1">
      <alignment horizontal="center" wrapText="1"/>
    </xf>
    <xf numFmtId="0" fontId="29" fillId="27" borderId="10" xfId="90" applyFont="1" applyFill="1" applyBorder="1" applyAlignment="1">
      <alignment horizontal="center" vertical="center" wrapText="1"/>
    </xf>
    <xf numFmtId="0" fontId="38" fillId="27" borderId="10" xfId="0" applyFont="1" applyFill="1" applyBorder="1" applyAlignment="1">
      <alignment horizontal="center" vertical="center" wrapText="1"/>
    </xf>
    <xf numFmtId="0" fontId="29" fillId="27" borderId="12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0" fontId="29" fillId="27" borderId="14" xfId="0" applyFont="1" applyFill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74"/>
  <sheetViews>
    <sheetView view="pageBreakPreview" topLeftCell="A360" zoomScale="75" zoomScaleNormal="75" zoomScaleSheetLayoutView="75" workbookViewId="0">
      <selection activeCell="F370" sqref="F370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3.140625" customWidth="1"/>
    <col min="11" max="11" width="14.85546875" customWidth="1"/>
    <col min="12" max="12" width="22.85546875" customWidth="1"/>
    <col min="13" max="13" width="21.5703125" customWidth="1"/>
    <col min="14" max="14" width="22.5703125" customWidth="1"/>
  </cols>
  <sheetData>
    <row r="1" spans="1:14" x14ac:dyDescent="0.25">
      <c r="A1" s="194" t="s">
        <v>0</v>
      </c>
      <c r="B1" s="195"/>
      <c r="C1" s="195"/>
      <c r="D1" s="195"/>
      <c r="E1" s="195"/>
      <c r="F1" s="195"/>
      <c r="G1" s="195"/>
      <c r="H1" s="196"/>
      <c r="I1" s="48"/>
      <c r="J1" s="48"/>
      <c r="K1" s="24"/>
      <c r="L1" s="48"/>
      <c r="M1" s="25"/>
      <c r="N1" s="25"/>
    </row>
    <row r="2" spans="1:14" ht="15" customHeight="1" x14ac:dyDescent="0.25">
      <c r="A2" s="194" t="s">
        <v>1</v>
      </c>
      <c r="B2" s="195"/>
      <c r="C2" s="195"/>
      <c r="D2" s="195"/>
      <c r="E2" s="195"/>
      <c r="F2" s="195"/>
      <c r="G2" s="195"/>
      <c r="H2" s="196"/>
      <c r="I2" s="48"/>
      <c r="J2" s="48"/>
      <c r="K2" s="24"/>
      <c r="L2" s="48"/>
      <c r="M2" s="25"/>
      <c r="N2" s="25"/>
    </row>
    <row r="3" spans="1:14" ht="15" customHeight="1" x14ac:dyDescent="0.25">
      <c r="A3" s="194" t="s">
        <v>22</v>
      </c>
      <c r="B3" s="195"/>
      <c r="C3" s="195"/>
      <c r="D3" s="195"/>
      <c r="E3" s="195"/>
      <c r="F3" s="195"/>
      <c r="G3" s="195"/>
      <c r="H3" s="196"/>
      <c r="I3" s="48"/>
      <c r="J3" s="48"/>
      <c r="K3" s="24"/>
      <c r="L3" s="48"/>
      <c r="M3" s="25"/>
      <c r="N3" s="25"/>
    </row>
    <row r="4" spans="1:14" ht="15" customHeight="1" x14ac:dyDescent="0.25">
      <c r="A4" s="194" t="s">
        <v>405</v>
      </c>
      <c r="B4" s="195"/>
      <c r="C4" s="195"/>
      <c r="D4" s="195"/>
      <c r="E4" s="195"/>
      <c r="F4" s="195"/>
      <c r="G4" s="195"/>
      <c r="H4" s="196"/>
      <c r="I4" s="48"/>
      <c r="J4" s="48"/>
      <c r="K4" s="24"/>
      <c r="L4" s="48"/>
      <c r="M4" s="25"/>
      <c r="N4" s="25"/>
    </row>
    <row r="5" spans="1:14" x14ac:dyDescent="0.25">
      <c r="A5" s="26" t="s">
        <v>282</v>
      </c>
      <c r="B5" s="26"/>
      <c r="C5" s="27"/>
      <c r="D5" s="27"/>
      <c r="E5" s="27"/>
      <c r="F5" s="28"/>
      <c r="G5" s="27"/>
      <c r="H5" s="29"/>
      <c r="I5" s="29"/>
      <c r="J5" s="29"/>
      <c r="K5" s="30"/>
      <c r="L5" s="29"/>
      <c r="M5" s="25"/>
      <c r="N5" s="25"/>
    </row>
    <row r="6" spans="1:14" ht="39" customHeight="1" x14ac:dyDescent="0.25">
      <c r="A6" s="31" t="s">
        <v>20</v>
      </c>
      <c r="B6" s="31" t="s">
        <v>21</v>
      </c>
      <c r="C6" s="31" t="s">
        <v>2</v>
      </c>
      <c r="D6" s="31" t="s">
        <v>3</v>
      </c>
      <c r="E6" s="31" t="s">
        <v>4</v>
      </c>
      <c r="F6" s="31" t="s">
        <v>17</v>
      </c>
      <c r="G6" s="32" t="s">
        <v>7</v>
      </c>
      <c r="H6" s="32" t="s">
        <v>5</v>
      </c>
      <c r="I6" s="32" t="s">
        <v>8</v>
      </c>
      <c r="J6" s="32" t="s">
        <v>13</v>
      </c>
      <c r="K6" s="32" t="s">
        <v>6</v>
      </c>
      <c r="L6" s="32" t="s">
        <v>14</v>
      </c>
      <c r="M6" s="33" t="s">
        <v>9</v>
      </c>
      <c r="N6" s="33" t="s">
        <v>10</v>
      </c>
    </row>
    <row r="7" spans="1:14" x14ac:dyDescent="0.25">
      <c r="A7" s="31"/>
      <c r="B7" s="31"/>
      <c r="C7" s="31"/>
      <c r="D7" s="31"/>
      <c r="E7" s="31"/>
      <c r="F7" s="31"/>
      <c r="G7" s="34"/>
      <c r="H7" s="34"/>
      <c r="I7" s="34"/>
      <c r="J7" s="34"/>
      <c r="K7" s="34"/>
      <c r="L7" s="34"/>
      <c r="M7" s="35"/>
      <c r="N7" s="35"/>
    </row>
    <row r="8" spans="1:14" ht="57" x14ac:dyDescent="0.25">
      <c r="A8" s="144" t="s">
        <v>384</v>
      </c>
      <c r="B8" s="108" t="s">
        <v>249</v>
      </c>
      <c r="C8" s="21" t="s">
        <v>385</v>
      </c>
      <c r="D8" s="141" t="s">
        <v>386</v>
      </c>
      <c r="E8" s="108" t="s">
        <v>251</v>
      </c>
      <c r="F8" s="108" t="s">
        <v>387</v>
      </c>
      <c r="G8" s="141" t="s">
        <v>388</v>
      </c>
      <c r="H8" s="81">
        <v>13</v>
      </c>
      <c r="I8" s="81">
        <v>0</v>
      </c>
      <c r="J8" s="21">
        <v>13</v>
      </c>
      <c r="K8" s="95" t="s">
        <v>104</v>
      </c>
      <c r="L8" s="145" t="s">
        <v>389</v>
      </c>
      <c r="M8" s="146" t="s">
        <v>390</v>
      </c>
      <c r="N8" s="21" t="s">
        <v>391</v>
      </c>
    </row>
    <row r="9" spans="1:14" ht="60.75" customHeight="1" x14ac:dyDescent="0.25">
      <c r="A9" s="148" t="s">
        <v>395</v>
      </c>
      <c r="B9" s="108" t="s">
        <v>396</v>
      </c>
      <c r="C9" s="21" t="s">
        <v>397</v>
      </c>
      <c r="D9" s="143" t="s">
        <v>400</v>
      </c>
      <c r="E9" s="108" t="s">
        <v>398</v>
      </c>
      <c r="F9" s="108" t="s">
        <v>231</v>
      </c>
      <c r="G9" s="143" t="s">
        <v>106</v>
      </c>
      <c r="H9" s="81">
        <v>35</v>
      </c>
      <c r="I9" s="81">
        <v>1</v>
      </c>
      <c r="J9" s="21">
        <v>58</v>
      </c>
      <c r="K9" s="95" t="s">
        <v>399</v>
      </c>
      <c r="L9" s="145" t="s">
        <v>439</v>
      </c>
      <c r="M9" s="146" t="s">
        <v>401</v>
      </c>
      <c r="N9" s="149" t="s">
        <v>225</v>
      </c>
    </row>
    <row r="10" spans="1:14" ht="128.25" x14ac:dyDescent="0.25">
      <c r="A10" s="94" t="s">
        <v>204</v>
      </c>
      <c r="B10" s="21" t="s">
        <v>205</v>
      </c>
      <c r="C10" s="21" t="s">
        <v>206</v>
      </c>
      <c r="D10" s="21" t="s">
        <v>207</v>
      </c>
      <c r="E10" s="21" t="s">
        <v>215</v>
      </c>
      <c r="F10" s="81" t="s">
        <v>208</v>
      </c>
      <c r="G10" s="81" t="s">
        <v>106</v>
      </c>
      <c r="H10" s="81">
        <v>2</v>
      </c>
      <c r="I10" s="81">
        <v>0</v>
      </c>
      <c r="J10" s="21">
        <v>1</v>
      </c>
      <c r="K10" s="95" t="s">
        <v>104</v>
      </c>
      <c r="L10" s="96" t="s">
        <v>546</v>
      </c>
      <c r="M10" s="96" t="s">
        <v>457</v>
      </c>
      <c r="N10" s="97" t="s">
        <v>316</v>
      </c>
    </row>
    <row r="11" spans="1:14" ht="128.25" x14ac:dyDescent="0.25">
      <c r="A11" s="94" t="s">
        <v>209</v>
      </c>
      <c r="B11" s="98" t="s">
        <v>210</v>
      </c>
      <c r="C11" s="21" t="s">
        <v>206</v>
      </c>
      <c r="D11" s="21" t="s">
        <v>211</v>
      </c>
      <c r="E11" s="21" t="s">
        <v>215</v>
      </c>
      <c r="F11" s="99" t="s">
        <v>208</v>
      </c>
      <c r="G11" s="81" t="s">
        <v>106</v>
      </c>
      <c r="H11" s="81">
        <v>2</v>
      </c>
      <c r="I11" s="81">
        <v>0</v>
      </c>
      <c r="J11" s="21">
        <v>1</v>
      </c>
      <c r="K11" s="95" t="s">
        <v>104</v>
      </c>
      <c r="L11" s="96" t="s">
        <v>455</v>
      </c>
      <c r="M11" s="146" t="s">
        <v>456</v>
      </c>
      <c r="N11" s="97" t="s">
        <v>316</v>
      </c>
    </row>
    <row r="12" spans="1:14" ht="99.75" x14ac:dyDescent="0.25">
      <c r="A12" s="107" t="s">
        <v>224</v>
      </c>
      <c r="B12" s="108" t="s">
        <v>220</v>
      </c>
      <c r="C12" s="108" t="s">
        <v>221</v>
      </c>
      <c r="D12" s="108" t="s">
        <v>317</v>
      </c>
      <c r="E12" s="108" t="s">
        <v>222</v>
      </c>
      <c r="F12" s="108" t="s">
        <v>231</v>
      </c>
      <c r="G12" s="81" t="s">
        <v>106</v>
      </c>
      <c r="H12" s="108">
        <v>30</v>
      </c>
      <c r="I12" s="165">
        <v>0</v>
      </c>
      <c r="J12" s="165">
        <v>0</v>
      </c>
      <c r="K12" s="108" t="s">
        <v>318</v>
      </c>
      <c r="L12" s="108" t="s">
        <v>223</v>
      </c>
      <c r="M12" s="156" t="s">
        <v>461</v>
      </c>
      <c r="N12" s="47" t="s">
        <v>225</v>
      </c>
    </row>
    <row r="13" spans="1:14" ht="43.5" x14ac:dyDescent="0.25">
      <c r="A13" s="51" t="s">
        <v>245</v>
      </c>
      <c r="B13" s="108" t="s">
        <v>220</v>
      </c>
      <c r="C13" s="108" t="s">
        <v>221</v>
      </c>
      <c r="D13" s="113" t="s">
        <v>241</v>
      </c>
      <c r="E13" s="112" t="s">
        <v>242</v>
      </c>
      <c r="F13" s="108" t="s">
        <v>231</v>
      </c>
      <c r="G13" s="81" t="s">
        <v>106</v>
      </c>
      <c r="H13" s="21">
        <v>30</v>
      </c>
      <c r="I13" s="22">
        <v>1</v>
      </c>
      <c r="J13" s="22">
        <v>13</v>
      </c>
      <c r="K13" s="112" t="s">
        <v>104</v>
      </c>
      <c r="L13" s="22" t="s">
        <v>246</v>
      </c>
      <c r="M13" s="112"/>
      <c r="N13" s="114" t="s">
        <v>225</v>
      </c>
    </row>
    <row r="14" spans="1:14" ht="43.5" x14ac:dyDescent="0.25">
      <c r="A14" s="51" t="s">
        <v>245</v>
      </c>
      <c r="B14" s="108" t="s">
        <v>220</v>
      </c>
      <c r="C14" s="108" t="s">
        <v>221</v>
      </c>
      <c r="D14" s="113" t="s">
        <v>241</v>
      </c>
      <c r="E14" s="112" t="s">
        <v>242</v>
      </c>
      <c r="F14" s="108" t="s">
        <v>231</v>
      </c>
      <c r="G14" s="81" t="s">
        <v>106</v>
      </c>
      <c r="H14" s="21">
        <v>30</v>
      </c>
      <c r="I14" s="166">
        <v>0</v>
      </c>
      <c r="J14" s="166">
        <v>0</v>
      </c>
      <c r="K14" s="112" t="s">
        <v>104</v>
      </c>
      <c r="L14" s="22" t="s">
        <v>247</v>
      </c>
      <c r="M14" s="112"/>
      <c r="N14" s="114" t="s">
        <v>225</v>
      </c>
    </row>
    <row r="15" spans="1:14" ht="43.5" x14ac:dyDescent="0.25">
      <c r="A15" s="51" t="s">
        <v>245</v>
      </c>
      <c r="B15" s="108" t="s">
        <v>220</v>
      </c>
      <c r="C15" s="108" t="s">
        <v>221</v>
      </c>
      <c r="D15" s="113" t="s">
        <v>243</v>
      </c>
      <c r="E15" s="112" t="s">
        <v>242</v>
      </c>
      <c r="F15" s="108" t="s">
        <v>231</v>
      </c>
      <c r="G15" s="81" t="s">
        <v>106</v>
      </c>
      <c r="H15" s="112">
        <v>30</v>
      </c>
      <c r="I15" s="112">
        <v>1</v>
      </c>
      <c r="J15" s="112">
        <v>15</v>
      </c>
      <c r="K15" s="112" t="s">
        <v>104</v>
      </c>
      <c r="L15" s="112" t="s">
        <v>244</v>
      </c>
      <c r="M15" s="113"/>
      <c r="N15" s="114" t="s">
        <v>225</v>
      </c>
    </row>
    <row r="16" spans="1:14" ht="43.5" x14ac:dyDescent="0.25">
      <c r="A16" s="136" t="s">
        <v>365</v>
      </c>
      <c r="B16" s="108" t="s">
        <v>220</v>
      </c>
      <c r="C16" s="108" t="s">
        <v>221</v>
      </c>
      <c r="D16" s="113" t="s">
        <v>366</v>
      </c>
      <c r="E16" s="112" t="s">
        <v>367</v>
      </c>
      <c r="F16" s="108" t="s">
        <v>231</v>
      </c>
      <c r="G16" s="81" t="s">
        <v>106</v>
      </c>
      <c r="H16" s="112">
        <v>35</v>
      </c>
      <c r="I16" s="112">
        <v>1</v>
      </c>
      <c r="J16" s="112">
        <v>22</v>
      </c>
      <c r="K16" s="112" t="s">
        <v>104</v>
      </c>
      <c r="L16" s="112" t="s">
        <v>368</v>
      </c>
      <c r="M16" s="112"/>
      <c r="N16" s="114" t="s">
        <v>225</v>
      </c>
    </row>
    <row r="17" spans="1:14" ht="99.75" x14ac:dyDescent="0.25">
      <c r="A17" s="123" t="s">
        <v>319</v>
      </c>
      <c r="B17" s="113" t="s">
        <v>261</v>
      </c>
      <c r="C17" s="117" t="s">
        <v>262</v>
      </c>
      <c r="D17" s="113" t="s">
        <v>263</v>
      </c>
      <c r="E17" s="113" t="s">
        <v>264</v>
      </c>
      <c r="F17" s="113" t="s">
        <v>320</v>
      </c>
      <c r="G17" s="113" t="s">
        <v>265</v>
      </c>
      <c r="H17" s="113">
        <v>25</v>
      </c>
      <c r="I17" s="165">
        <v>0</v>
      </c>
      <c r="J17" s="165">
        <v>0</v>
      </c>
      <c r="K17" s="113" t="s">
        <v>104</v>
      </c>
      <c r="L17" s="113" t="s">
        <v>266</v>
      </c>
      <c r="M17" s="124" t="s">
        <v>321</v>
      </c>
      <c r="N17" s="125" t="s">
        <v>267</v>
      </c>
    </row>
    <row r="18" spans="1:14" ht="15" customHeight="1" x14ac:dyDescent="0.25">
      <c r="A18" s="37" t="s">
        <v>15</v>
      </c>
      <c r="B18" s="38"/>
      <c r="C18" s="36"/>
      <c r="D18" s="36"/>
      <c r="E18" s="36"/>
      <c r="F18" s="39"/>
      <c r="G18" s="39"/>
      <c r="H18" s="40">
        <f>SUM(H8:H17)</f>
        <v>232</v>
      </c>
      <c r="I18" s="40">
        <f>SUM(I8:I17)</f>
        <v>4</v>
      </c>
      <c r="J18" s="40">
        <f>SUM(J8:J17)</f>
        <v>123</v>
      </c>
      <c r="K18" s="49"/>
      <c r="L18" s="40"/>
      <c r="M18" s="50"/>
      <c r="N18" s="61">
        <f>SUM(N8:N17)</f>
        <v>0</v>
      </c>
    </row>
    <row r="19" spans="1:14" ht="15" customHeight="1" x14ac:dyDescent="0.25">
      <c r="A19" s="194" t="s">
        <v>0</v>
      </c>
      <c r="B19" s="195"/>
      <c r="C19" s="195"/>
      <c r="D19" s="195"/>
      <c r="E19" s="195"/>
      <c r="F19" s="195"/>
      <c r="G19" s="195"/>
      <c r="H19" s="196"/>
      <c r="I19" s="20"/>
      <c r="J19" s="20"/>
      <c r="K19" s="1"/>
      <c r="L19" s="20"/>
      <c r="M19" s="2"/>
      <c r="N19" s="2"/>
    </row>
    <row r="20" spans="1:14" ht="15" customHeight="1" x14ac:dyDescent="0.25">
      <c r="A20" s="194" t="s">
        <v>1</v>
      </c>
      <c r="B20" s="195"/>
      <c r="C20" s="195"/>
      <c r="D20" s="195"/>
      <c r="E20" s="195"/>
      <c r="F20" s="195"/>
      <c r="G20" s="195"/>
      <c r="H20" s="196"/>
      <c r="I20" s="20"/>
      <c r="J20" s="20"/>
      <c r="K20" s="1"/>
      <c r="L20" s="20"/>
      <c r="M20" s="2"/>
      <c r="N20" s="2"/>
    </row>
    <row r="21" spans="1:14" x14ac:dyDescent="0.25">
      <c r="A21" s="194" t="s">
        <v>22</v>
      </c>
      <c r="B21" s="195"/>
      <c r="C21" s="195"/>
      <c r="D21" s="195"/>
      <c r="E21" s="195"/>
      <c r="F21" s="195"/>
      <c r="G21" s="195"/>
      <c r="H21" s="196"/>
      <c r="I21" s="20"/>
      <c r="J21" s="20"/>
      <c r="K21" s="1"/>
      <c r="L21" s="20"/>
      <c r="M21" s="2"/>
      <c r="N21" s="2"/>
    </row>
    <row r="22" spans="1:14" ht="15" customHeight="1" x14ac:dyDescent="0.25">
      <c r="A22" s="194" t="s">
        <v>405</v>
      </c>
      <c r="B22" s="195"/>
      <c r="C22" s="195"/>
      <c r="D22" s="195"/>
      <c r="E22" s="195"/>
      <c r="F22" s="195"/>
      <c r="G22" s="195"/>
      <c r="H22" s="196"/>
      <c r="I22" s="20"/>
      <c r="J22" s="20"/>
      <c r="K22" s="1"/>
      <c r="L22" s="20"/>
      <c r="M22" s="2"/>
      <c r="N22" s="2"/>
    </row>
    <row r="23" spans="1:14" ht="39" customHeight="1" x14ac:dyDescent="0.25">
      <c r="A23" s="207" t="s">
        <v>515</v>
      </c>
      <c r="B23" s="208"/>
      <c r="C23" s="208"/>
      <c r="D23" s="209"/>
      <c r="E23" s="4"/>
      <c r="F23" s="5"/>
      <c r="G23" s="4"/>
      <c r="H23" s="6"/>
      <c r="I23" s="6"/>
      <c r="J23" s="6"/>
      <c r="K23" s="7"/>
      <c r="L23" s="6"/>
      <c r="M23" s="2"/>
      <c r="N23" s="2"/>
    </row>
    <row r="24" spans="1:14" ht="36.75" customHeight="1" x14ac:dyDescent="0.25">
      <c r="A24" s="31" t="s">
        <v>20</v>
      </c>
      <c r="B24" s="31" t="s">
        <v>21</v>
      </c>
      <c r="C24" s="31" t="s">
        <v>2</v>
      </c>
      <c r="D24" s="31" t="s">
        <v>3</v>
      </c>
      <c r="E24" s="31" t="s">
        <v>4</v>
      </c>
      <c r="F24" s="31" t="s">
        <v>17</v>
      </c>
      <c r="G24" s="9" t="s">
        <v>7</v>
      </c>
      <c r="H24" s="9" t="s">
        <v>5</v>
      </c>
      <c r="I24" s="9" t="s">
        <v>8</v>
      </c>
      <c r="J24" s="9" t="s">
        <v>13</v>
      </c>
      <c r="K24" s="9" t="s">
        <v>6</v>
      </c>
      <c r="L24" s="9" t="s">
        <v>14</v>
      </c>
      <c r="M24" s="10" t="s">
        <v>9</v>
      </c>
      <c r="N24" s="10" t="s">
        <v>10</v>
      </c>
    </row>
    <row r="25" spans="1:14" x14ac:dyDescent="0.25">
      <c r="A25" s="8"/>
      <c r="B25" s="8"/>
      <c r="C25" s="8"/>
      <c r="D25" s="8"/>
      <c r="E25" s="8"/>
      <c r="F25" s="8"/>
      <c r="G25" s="11"/>
      <c r="H25" s="11"/>
      <c r="I25" s="11"/>
      <c r="J25" s="11"/>
      <c r="K25" s="11"/>
      <c r="L25" s="11"/>
      <c r="M25" s="12"/>
      <c r="N25" s="12"/>
    </row>
    <row r="26" spans="1:14" ht="71.25" x14ac:dyDescent="0.25">
      <c r="A26" s="127" t="s">
        <v>284</v>
      </c>
      <c r="B26" s="128" t="s">
        <v>285</v>
      </c>
      <c r="C26" s="117" t="s">
        <v>286</v>
      </c>
      <c r="D26" s="128" t="s">
        <v>287</v>
      </c>
      <c r="E26" s="129" t="s">
        <v>567</v>
      </c>
      <c r="F26" s="128" t="s">
        <v>288</v>
      </c>
      <c r="G26" s="128" t="s">
        <v>106</v>
      </c>
      <c r="H26" s="128">
        <v>3</v>
      </c>
      <c r="I26" s="130">
        <v>0</v>
      </c>
      <c r="J26" s="157">
        <v>1</v>
      </c>
      <c r="K26" s="129" t="s">
        <v>289</v>
      </c>
      <c r="L26" s="129" t="s">
        <v>371</v>
      </c>
      <c r="M26" s="131"/>
      <c r="N26" s="131" t="s">
        <v>315</v>
      </c>
    </row>
    <row r="27" spans="1:14" ht="71.25" x14ac:dyDescent="0.25">
      <c r="A27" s="132" t="s">
        <v>372</v>
      </c>
      <c r="B27" s="129" t="s">
        <v>290</v>
      </c>
      <c r="C27" s="117" t="s">
        <v>286</v>
      </c>
      <c r="D27" s="133" t="s">
        <v>291</v>
      </c>
      <c r="E27" s="129" t="s">
        <v>567</v>
      </c>
      <c r="F27" s="128" t="s">
        <v>292</v>
      </c>
      <c r="G27" s="128" t="s">
        <v>106</v>
      </c>
      <c r="H27" s="128">
        <v>6</v>
      </c>
      <c r="I27" s="130">
        <v>0</v>
      </c>
      <c r="J27" s="158">
        <v>3</v>
      </c>
      <c r="K27" s="129" t="s">
        <v>289</v>
      </c>
      <c r="L27" s="129" t="s">
        <v>373</v>
      </c>
      <c r="M27" s="131"/>
      <c r="N27" s="131" t="s">
        <v>315</v>
      </c>
    </row>
    <row r="28" spans="1:14" ht="71.25" x14ac:dyDescent="0.25">
      <c r="A28" s="132" t="s">
        <v>374</v>
      </c>
      <c r="B28" s="129" t="s">
        <v>293</v>
      </c>
      <c r="C28" s="117" t="s">
        <v>286</v>
      </c>
      <c r="D28" s="129" t="s">
        <v>307</v>
      </c>
      <c r="E28" s="129" t="s">
        <v>567</v>
      </c>
      <c r="F28" s="129" t="s">
        <v>294</v>
      </c>
      <c r="G28" s="128" t="s">
        <v>106</v>
      </c>
      <c r="H28" s="128">
        <v>4</v>
      </c>
      <c r="I28" s="130">
        <v>1</v>
      </c>
      <c r="J28" s="130">
        <v>4</v>
      </c>
      <c r="K28" s="129" t="s">
        <v>289</v>
      </c>
      <c r="L28" s="129" t="s">
        <v>375</v>
      </c>
      <c r="M28" s="131"/>
      <c r="N28" s="142" t="s">
        <v>315</v>
      </c>
    </row>
    <row r="29" spans="1:14" ht="71.25" x14ac:dyDescent="0.25">
      <c r="A29" s="132" t="s">
        <v>376</v>
      </c>
      <c r="B29" s="129" t="s">
        <v>295</v>
      </c>
      <c r="C29" s="117" t="s">
        <v>286</v>
      </c>
      <c r="D29" s="129" t="s">
        <v>296</v>
      </c>
      <c r="E29" s="129" t="s">
        <v>567</v>
      </c>
      <c r="F29" s="129" t="s">
        <v>297</v>
      </c>
      <c r="G29" s="128" t="s">
        <v>106</v>
      </c>
      <c r="H29" s="128">
        <v>3</v>
      </c>
      <c r="I29" s="130">
        <v>0</v>
      </c>
      <c r="J29" s="130">
        <v>1</v>
      </c>
      <c r="K29" s="129" t="s">
        <v>289</v>
      </c>
      <c r="L29" s="129" t="s">
        <v>377</v>
      </c>
      <c r="M29" s="131"/>
      <c r="N29" s="131" t="s">
        <v>315</v>
      </c>
    </row>
    <row r="30" spans="1:14" ht="71.25" x14ac:dyDescent="0.25">
      <c r="A30" s="132" t="s">
        <v>301</v>
      </c>
      <c r="B30" s="129" t="s">
        <v>302</v>
      </c>
      <c r="C30" s="117" t="s">
        <v>286</v>
      </c>
      <c r="D30" s="129" t="s">
        <v>303</v>
      </c>
      <c r="E30" s="129" t="s">
        <v>567</v>
      </c>
      <c r="F30" s="129" t="s">
        <v>304</v>
      </c>
      <c r="G30" s="128" t="s">
        <v>106</v>
      </c>
      <c r="H30" s="128">
        <v>7</v>
      </c>
      <c r="I30" s="130">
        <v>0</v>
      </c>
      <c r="J30" s="130">
        <v>6</v>
      </c>
      <c r="K30" s="129" t="s">
        <v>289</v>
      </c>
      <c r="L30" s="129" t="s">
        <v>383</v>
      </c>
      <c r="M30" s="131"/>
      <c r="N30" s="131" t="s">
        <v>315</v>
      </c>
    </row>
    <row r="31" spans="1:14" ht="71.25" x14ac:dyDescent="0.25">
      <c r="A31" s="132" t="s">
        <v>298</v>
      </c>
      <c r="B31" s="129" t="s">
        <v>299</v>
      </c>
      <c r="C31" s="117" t="s">
        <v>286</v>
      </c>
      <c r="D31" s="129" t="s">
        <v>378</v>
      </c>
      <c r="E31" s="129" t="s">
        <v>567</v>
      </c>
      <c r="F31" s="129" t="s">
        <v>300</v>
      </c>
      <c r="G31" s="128" t="s">
        <v>106</v>
      </c>
      <c r="H31" s="128">
        <v>5</v>
      </c>
      <c r="I31" s="130">
        <v>0</v>
      </c>
      <c r="J31" s="130">
        <v>4</v>
      </c>
      <c r="K31" s="129" t="s">
        <v>289</v>
      </c>
      <c r="L31" s="129" t="s">
        <v>379</v>
      </c>
      <c r="M31" s="131"/>
      <c r="N31" s="131" t="s">
        <v>315</v>
      </c>
    </row>
    <row r="32" spans="1:14" ht="71.25" x14ac:dyDescent="0.25">
      <c r="A32" s="132" t="s">
        <v>305</v>
      </c>
      <c r="B32" s="129" t="s">
        <v>306</v>
      </c>
      <c r="C32" s="117" t="s">
        <v>286</v>
      </c>
      <c r="D32" s="129" t="s">
        <v>380</v>
      </c>
      <c r="E32" s="129" t="s">
        <v>567</v>
      </c>
      <c r="F32" s="129" t="s">
        <v>308</v>
      </c>
      <c r="G32" s="128" t="s">
        <v>106</v>
      </c>
      <c r="H32" s="128">
        <v>4</v>
      </c>
      <c r="I32" s="130">
        <v>0</v>
      </c>
      <c r="J32" s="130">
        <v>2</v>
      </c>
      <c r="K32" s="129" t="s">
        <v>289</v>
      </c>
      <c r="L32" s="129" t="s">
        <v>381</v>
      </c>
      <c r="M32" s="131"/>
      <c r="N32" s="131" t="s">
        <v>315</v>
      </c>
    </row>
    <row r="33" spans="1:51" ht="71.25" x14ac:dyDescent="0.25">
      <c r="A33" s="132" t="s">
        <v>309</v>
      </c>
      <c r="B33" s="129" t="s">
        <v>310</v>
      </c>
      <c r="C33" s="117" t="s">
        <v>286</v>
      </c>
      <c r="D33" s="129" t="s">
        <v>313</v>
      </c>
      <c r="E33" s="129" t="s">
        <v>567</v>
      </c>
      <c r="F33" s="129" t="s">
        <v>311</v>
      </c>
      <c r="G33" s="128" t="s">
        <v>106</v>
      </c>
      <c r="H33" s="128">
        <v>3</v>
      </c>
      <c r="I33" s="130">
        <v>0</v>
      </c>
      <c r="J33" s="130">
        <v>4</v>
      </c>
      <c r="K33" s="129" t="s">
        <v>289</v>
      </c>
      <c r="L33" s="129" t="s">
        <v>312</v>
      </c>
      <c r="M33" s="131"/>
      <c r="N33" s="131" t="s">
        <v>315</v>
      </c>
    </row>
    <row r="34" spans="1:51" ht="71.25" x14ac:dyDescent="0.25">
      <c r="A34" s="132" t="s">
        <v>309</v>
      </c>
      <c r="B34" s="129" t="s">
        <v>310</v>
      </c>
      <c r="C34" s="117" t="s">
        <v>286</v>
      </c>
      <c r="D34" s="129" t="s">
        <v>382</v>
      </c>
      <c r="E34" s="129" t="s">
        <v>567</v>
      </c>
      <c r="F34" s="129" t="s">
        <v>311</v>
      </c>
      <c r="G34" s="128" t="s">
        <v>106</v>
      </c>
      <c r="H34" s="128">
        <v>1</v>
      </c>
      <c r="I34" s="130">
        <v>0</v>
      </c>
      <c r="J34" s="130">
        <v>1</v>
      </c>
      <c r="K34" s="129" t="s">
        <v>289</v>
      </c>
      <c r="L34" s="129" t="s">
        <v>314</v>
      </c>
      <c r="M34" s="131"/>
      <c r="N34" s="131" t="s">
        <v>315</v>
      </c>
    </row>
    <row r="35" spans="1:51" ht="15" customHeight="1" x14ac:dyDescent="0.25">
      <c r="A35" s="14" t="s">
        <v>15</v>
      </c>
      <c r="B35" s="15"/>
      <c r="C35" s="13"/>
      <c r="D35" s="13"/>
      <c r="E35" s="13"/>
      <c r="F35" s="16"/>
      <c r="G35" s="16"/>
      <c r="H35" s="17">
        <f>SUM(H26:H34)</f>
        <v>36</v>
      </c>
      <c r="I35" s="17">
        <f>SUM(I26:I34)</f>
        <v>1</v>
      </c>
      <c r="J35" s="17">
        <f>SUM(J26:J34)</f>
        <v>26</v>
      </c>
      <c r="K35" s="18"/>
      <c r="L35" s="17"/>
      <c r="M35" s="19"/>
      <c r="N35" s="61">
        <f>SUM(N26:N34)</f>
        <v>0</v>
      </c>
    </row>
    <row r="36" spans="1:51" ht="15" customHeight="1" x14ac:dyDescent="0.25">
      <c r="A36" s="194" t="s">
        <v>0</v>
      </c>
      <c r="B36" s="195"/>
      <c r="C36" s="195"/>
      <c r="D36" s="195"/>
      <c r="E36" s="195"/>
      <c r="F36" s="195"/>
      <c r="G36" s="195"/>
      <c r="H36" s="196"/>
      <c r="I36" s="23"/>
      <c r="J36" s="55"/>
      <c r="K36" s="24"/>
      <c r="L36" s="55"/>
      <c r="M36" s="25"/>
      <c r="N36" s="25"/>
    </row>
    <row r="37" spans="1:51" ht="15" customHeight="1" x14ac:dyDescent="0.25">
      <c r="A37" s="194" t="s">
        <v>1</v>
      </c>
      <c r="B37" s="195"/>
      <c r="C37" s="195"/>
      <c r="D37" s="195"/>
      <c r="E37" s="195"/>
      <c r="F37" s="195"/>
      <c r="G37" s="195"/>
      <c r="H37" s="196"/>
      <c r="I37" s="23"/>
      <c r="J37" s="55"/>
      <c r="K37" s="24"/>
      <c r="L37" s="55"/>
      <c r="M37" s="25"/>
      <c r="N37" s="25"/>
    </row>
    <row r="38" spans="1:51" x14ac:dyDescent="0.25">
      <c r="A38" s="194" t="s">
        <v>22</v>
      </c>
      <c r="B38" s="195"/>
      <c r="C38" s="195"/>
      <c r="D38" s="195"/>
      <c r="E38" s="195"/>
      <c r="F38" s="195"/>
      <c r="G38" s="195"/>
      <c r="H38" s="196"/>
      <c r="I38" s="23"/>
      <c r="J38" s="55"/>
      <c r="K38" s="24"/>
      <c r="L38" s="55"/>
      <c r="M38" s="25"/>
      <c r="N38" s="25"/>
    </row>
    <row r="39" spans="1:51" ht="15" customHeight="1" x14ac:dyDescent="0.25">
      <c r="A39" s="194" t="s">
        <v>405</v>
      </c>
      <c r="B39" s="195"/>
      <c r="C39" s="195"/>
      <c r="D39" s="195"/>
      <c r="E39" s="195"/>
      <c r="F39" s="195"/>
      <c r="G39" s="195"/>
      <c r="H39" s="196"/>
      <c r="I39" s="23"/>
      <c r="J39" s="55"/>
      <c r="K39" s="24"/>
      <c r="L39" s="55"/>
      <c r="M39" s="25"/>
      <c r="N39" s="25"/>
    </row>
    <row r="40" spans="1:51" x14ac:dyDescent="0.25">
      <c r="A40" s="3" t="s">
        <v>12</v>
      </c>
      <c r="B40" s="3"/>
      <c r="C40" s="4"/>
      <c r="D40" s="4"/>
      <c r="E40" s="4"/>
      <c r="F40" s="5"/>
      <c r="G40" s="4"/>
      <c r="H40" s="6"/>
      <c r="I40" s="6"/>
      <c r="J40" s="29"/>
      <c r="K40" s="30"/>
      <c r="L40" s="29"/>
      <c r="M40" s="25"/>
      <c r="N40" s="25"/>
    </row>
    <row r="41" spans="1:51" s="70" customFormat="1" ht="39" customHeight="1" x14ac:dyDescent="0.25">
      <c r="A41" s="31" t="s">
        <v>20</v>
      </c>
      <c r="B41" s="31" t="s">
        <v>21</v>
      </c>
      <c r="C41" s="31" t="s">
        <v>2</v>
      </c>
      <c r="D41" s="31" t="s">
        <v>3</v>
      </c>
      <c r="E41" s="31" t="s">
        <v>4</v>
      </c>
      <c r="F41" s="31" t="s">
        <v>17</v>
      </c>
      <c r="G41" s="9" t="s">
        <v>7</v>
      </c>
      <c r="H41" s="9" t="s">
        <v>5</v>
      </c>
      <c r="I41" s="9" t="s">
        <v>8</v>
      </c>
      <c r="J41" s="32" t="s">
        <v>13</v>
      </c>
      <c r="K41" s="32" t="s">
        <v>6</v>
      </c>
      <c r="L41" s="32" t="s">
        <v>14</v>
      </c>
      <c r="M41" s="33" t="s">
        <v>9</v>
      </c>
      <c r="N41" s="33" t="s">
        <v>10</v>
      </c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</row>
    <row r="42" spans="1:51" s="70" customFormat="1" x14ac:dyDescent="0.25">
      <c r="A42" s="63"/>
      <c r="B42" s="63"/>
      <c r="C42" s="63"/>
      <c r="D42" s="63"/>
      <c r="E42" s="63"/>
      <c r="F42" s="63"/>
      <c r="G42" s="64"/>
      <c r="H42" s="64"/>
      <c r="I42" s="64"/>
      <c r="J42" s="34"/>
      <c r="K42" s="34"/>
      <c r="L42" s="34"/>
      <c r="M42" s="35"/>
      <c r="N42" s="35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</row>
    <row r="43" spans="1:51" s="70" customFormat="1" ht="71.25" x14ac:dyDescent="0.25">
      <c r="A43" s="51" t="s">
        <v>103</v>
      </c>
      <c r="B43" s="52" t="s">
        <v>193</v>
      </c>
      <c r="C43" s="52" t="s">
        <v>23</v>
      </c>
      <c r="D43" s="52" t="s">
        <v>24</v>
      </c>
      <c r="E43" s="170" t="s">
        <v>566</v>
      </c>
      <c r="F43" s="52" t="s">
        <v>25</v>
      </c>
      <c r="G43" s="74" t="s">
        <v>106</v>
      </c>
      <c r="H43" s="74">
        <v>35</v>
      </c>
      <c r="I43" s="74">
        <v>1</v>
      </c>
      <c r="J43" s="74">
        <v>30</v>
      </c>
      <c r="K43" s="74" t="s">
        <v>104</v>
      </c>
      <c r="L43" s="74" t="s">
        <v>26</v>
      </c>
      <c r="M43" s="147" t="s">
        <v>392</v>
      </c>
      <c r="N43" s="80">
        <v>500</v>
      </c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</row>
    <row r="44" spans="1:51" s="70" customFormat="1" ht="71.25" x14ac:dyDescent="0.25">
      <c r="A44" s="51" t="s">
        <v>103</v>
      </c>
      <c r="B44" s="52" t="s">
        <v>193</v>
      </c>
      <c r="C44" s="52" t="s">
        <v>23</v>
      </c>
      <c r="D44" s="52" t="s">
        <v>24</v>
      </c>
      <c r="E44" s="170" t="s">
        <v>566</v>
      </c>
      <c r="F44" s="52" t="s">
        <v>25</v>
      </c>
      <c r="G44" s="74" t="s">
        <v>106</v>
      </c>
      <c r="H44" s="74">
        <v>35</v>
      </c>
      <c r="I44" s="74">
        <v>1</v>
      </c>
      <c r="J44" s="74">
        <v>39</v>
      </c>
      <c r="K44" s="74" t="s">
        <v>104</v>
      </c>
      <c r="L44" s="154" t="s">
        <v>508</v>
      </c>
      <c r="M44" s="147" t="s">
        <v>392</v>
      </c>
      <c r="N44" s="80">
        <v>500</v>
      </c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</row>
    <row r="45" spans="1:51" s="70" customFormat="1" ht="71.25" x14ac:dyDescent="0.25">
      <c r="A45" s="51" t="s">
        <v>103</v>
      </c>
      <c r="B45" s="52" t="s">
        <v>193</v>
      </c>
      <c r="C45" s="52" t="s">
        <v>23</v>
      </c>
      <c r="D45" s="52" t="s">
        <v>24</v>
      </c>
      <c r="E45" s="170" t="s">
        <v>566</v>
      </c>
      <c r="F45" s="52" t="s">
        <v>25</v>
      </c>
      <c r="G45" s="74" t="s">
        <v>106</v>
      </c>
      <c r="H45" s="74">
        <v>35</v>
      </c>
      <c r="I45" s="74">
        <v>1</v>
      </c>
      <c r="J45" s="74">
        <v>34</v>
      </c>
      <c r="K45" s="74" t="s">
        <v>104</v>
      </c>
      <c r="L45" s="74" t="s">
        <v>27</v>
      </c>
      <c r="M45" s="147" t="s">
        <v>392</v>
      </c>
      <c r="N45" s="80">
        <v>500</v>
      </c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</row>
    <row r="46" spans="1:51" s="70" customFormat="1" ht="71.25" x14ac:dyDescent="0.25">
      <c r="A46" s="51" t="s">
        <v>103</v>
      </c>
      <c r="B46" s="52" t="s">
        <v>193</v>
      </c>
      <c r="C46" s="52" t="s">
        <v>23</v>
      </c>
      <c r="D46" s="52" t="s">
        <v>24</v>
      </c>
      <c r="E46" s="170" t="s">
        <v>566</v>
      </c>
      <c r="F46" s="52" t="s">
        <v>107</v>
      </c>
      <c r="G46" s="74" t="s">
        <v>106</v>
      </c>
      <c r="H46" s="74">
        <v>35</v>
      </c>
      <c r="I46" s="74">
        <v>1</v>
      </c>
      <c r="J46" s="74">
        <v>30</v>
      </c>
      <c r="K46" s="74" t="s">
        <v>104</v>
      </c>
      <c r="L46" s="74" t="s">
        <v>322</v>
      </c>
      <c r="M46" s="147" t="s">
        <v>392</v>
      </c>
      <c r="N46" s="80">
        <v>500</v>
      </c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</row>
    <row r="47" spans="1:51" s="70" customFormat="1" ht="71.25" x14ac:dyDescent="0.25">
      <c r="A47" s="51" t="s">
        <v>103</v>
      </c>
      <c r="B47" s="52" t="s">
        <v>194</v>
      </c>
      <c r="C47" s="52" t="s">
        <v>23</v>
      </c>
      <c r="D47" s="52" t="s">
        <v>24</v>
      </c>
      <c r="E47" s="170" t="s">
        <v>566</v>
      </c>
      <c r="F47" s="52" t="s">
        <v>25</v>
      </c>
      <c r="G47" s="74" t="s">
        <v>106</v>
      </c>
      <c r="H47" s="74">
        <v>35</v>
      </c>
      <c r="I47" s="74">
        <v>1</v>
      </c>
      <c r="J47" s="74">
        <v>38</v>
      </c>
      <c r="K47" s="74" t="s">
        <v>104</v>
      </c>
      <c r="L47" s="74" t="s">
        <v>28</v>
      </c>
      <c r="M47" s="147" t="s">
        <v>392</v>
      </c>
      <c r="N47" s="80">
        <v>500</v>
      </c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</row>
    <row r="48" spans="1:51" s="70" customFormat="1" ht="71.25" x14ac:dyDescent="0.25">
      <c r="A48" s="51" t="s">
        <v>103</v>
      </c>
      <c r="B48" s="52" t="s">
        <v>194</v>
      </c>
      <c r="C48" s="52" t="s">
        <v>23</v>
      </c>
      <c r="D48" s="52" t="s">
        <v>24</v>
      </c>
      <c r="E48" s="170" t="s">
        <v>566</v>
      </c>
      <c r="F48" s="52" t="s">
        <v>25</v>
      </c>
      <c r="G48" s="74" t="s">
        <v>106</v>
      </c>
      <c r="H48" s="74">
        <v>35</v>
      </c>
      <c r="I48" s="154">
        <v>0</v>
      </c>
      <c r="J48" s="154">
        <v>0</v>
      </c>
      <c r="K48" s="74" t="s">
        <v>104</v>
      </c>
      <c r="L48" s="154" t="s">
        <v>507</v>
      </c>
      <c r="M48" s="147" t="s">
        <v>392</v>
      </c>
      <c r="N48" s="80">
        <v>0</v>
      </c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</row>
    <row r="49" spans="1:51" s="70" customFormat="1" ht="71.25" x14ac:dyDescent="0.25">
      <c r="A49" s="51" t="s">
        <v>103</v>
      </c>
      <c r="B49" s="52" t="s">
        <v>194</v>
      </c>
      <c r="C49" s="52" t="s">
        <v>23</v>
      </c>
      <c r="D49" s="52" t="s">
        <v>24</v>
      </c>
      <c r="E49" s="170" t="s">
        <v>566</v>
      </c>
      <c r="F49" s="52" t="s">
        <v>25</v>
      </c>
      <c r="G49" s="74" t="s">
        <v>106</v>
      </c>
      <c r="H49" s="74">
        <v>35</v>
      </c>
      <c r="I49" s="74">
        <v>1</v>
      </c>
      <c r="J49" s="74">
        <v>33</v>
      </c>
      <c r="K49" s="74" t="s">
        <v>104</v>
      </c>
      <c r="L49" s="74" t="s">
        <v>29</v>
      </c>
      <c r="M49" s="147" t="s">
        <v>392</v>
      </c>
      <c r="N49" s="80">
        <v>500</v>
      </c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</row>
    <row r="50" spans="1:51" s="70" customFormat="1" ht="71.25" x14ac:dyDescent="0.25">
      <c r="A50" s="51" t="s">
        <v>103</v>
      </c>
      <c r="B50" s="52" t="s">
        <v>194</v>
      </c>
      <c r="C50" s="52" t="s">
        <v>23</v>
      </c>
      <c r="D50" s="52" t="s">
        <v>24</v>
      </c>
      <c r="E50" s="170" t="s">
        <v>566</v>
      </c>
      <c r="F50" s="52" t="s">
        <v>25</v>
      </c>
      <c r="G50" s="74" t="s">
        <v>106</v>
      </c>
      <c r="H50" s="74">
        <v>35</v>
      </c>
      <c r="I50" s="74">
        <v>1</v>
      </c>
      <c r="J50" s="74">
        <v>36</v>
      </c>
      <c r="K50" s="74" t="s">
        <v>104</v>
      </c>
      <c r="L50" s="74" t="s">
        <v>323</v>
      </c>
      <c r="M50" s="147" t="s">
        <v>392</v>
      </c>
      <c r="N50" s="80">
        <v>500</v>
      </c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</row>
    <row r="51" spans="1:51" s="70" customFormat="1" ht="71.25" x14ac:dyDescent="0.25">
      <c r="A51" s="51" t="s">
        <v>103</v>
      </c>
      <c r="B51" s="52" t="s">
        <v>195</v>
      </c>
      <c r="C51" s="52" t="s">
        <v>23</v>
      </c>
      <c r="D51" s="52" t="s">
        <v>24</v>
      </c>
      <c r="E51" s="170" t="s">
        <v>566</v>
      </c>
      <c r="F51" s="52" t="s">
        <v>25</v>
      </c>
      <c r="G51" s="74" t="s">
        <v>106</v>
      </c>
      <c r="H51" s="74">
        <v>35</v>
      </c>
      <c r="I51" s="74">
        <v>1</v>
      </c>
      <c r="J51" s="74">
        <v>38</v>
      </c>
      <c r="K51" s="74" t="s">
        <v>104</v>
      </c>
      <c r="L51" s="154" t="s">
        <v>509</v>
      </c>
      <c r="M51" s="147" t="s">
        <v>392</v>
      </c>
      <c r="N51" s="80">
        <v>500</v>
      </c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</row>
    <row r="52" spans="1:51" s="70" customFormat="1" ht="71.25" x14ac:dyDescent="0.25">
      <c r="A52" s="51" t="s">
        <v>103</v>
      </c>
      <c r="B52" s="52" t="s">
        <v>195</v>
      </c>
      <c r="C52" s="52" t="s">
        <v>23</v>
      </c>
      <c r="D52" s="52" t="s">
        <v>24</v>
      </c>
      <c r="E52" s="170" t="s">
        <v>566</v>
      </c>
      <c r="F52" s="52" t="s">
        <v>25</v>
      </c>
      <c r="G52" s="74" t="s">
        <v>106</v>
      </c>
      <c r="H52" s="74">
        <v>35</v>
      </c>
      <c r="I52" s="74">
        <v>1</v>
      </c>
      <c r="J52" s="74">
        <v>34</v>
      </c>
      <c r="K52" s="74" t="s">
        <v>104</v>
      </c>
      <c r="L52" s="74" t="s">
        <v>30</v>
      </c>
      <c r="M52" s="147" t="s">
        <v>392</v>
      </c>
      <c r="N52" s="80">
        <v>500</v>
      </c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</row>
    <row r="53" spans="1:51" s="70" customFormat="1" ht="71.25" x14ac:dyDescent="0.25">
      <c r="A53" s="51" t="s">
        <v>103</v>
      </c>
      <c r="B53" s="52" t="s">
        <v>195</v>
      </c>
      <c r="C53" s="52" t="s">
        <v>23</v>
      </c>
      <c r="D53" s="52" t="s">
        <v>24</v>
      </c>
      <c r="E53" s="170" t="s">
        <v>566</v>
      </c>
      <c r="F53" s="52" t="s">
        <v>25</v>
      </c>
      <c r="G53" s="74" t="s">
        <v>106</v>
      </c>
      <c r="H53" s="74">
        <v>35</v>
      </c>
      <c r="I53" s="74">
        <v>1</v>
      </c>
      <c r="J53" s="74">
        <v>36</v>
      </c>
      <c r="K53" s="74" t="s">
        <v>104</v>
      </c>
      <c r="L53" s="74" t="s">
        <v>31</v>
      </c>
      <c r="M53" s="147" t="s">
        <v>392</v>
      </c>
      <c r="N53" s="80">
        <v>500</v>
      </c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</row>
    <row r="54" spans="1:51" s="70" customFormat="1" ht="71.25" x14ac:dyDescent="0.25">
      <c r="A54" s="51" t="s">
        <v>103</v>
      </c>
      <c r="B54" s="52" t="s">
        <v>195</v>
      </c>
      <c r="C54" s="52" t="s">
        <v>23</v>
      </c>
      <c r="D54" s="52" t="s">
        <v>24</v>
      </c>
      <c r="E54" s="170" t="s">
        <v>566</v>
      </c>
      <c r="F54" s="52" t="s">
        <v>25</v>
      </c>
      <c r="G54" s="74" t="s">
        <v>106</v>
      </c>
      <c r="H54" s="74">
        <v>35</v>
      </c>
      <c r="I54" s="74">
        <v>1</v>
      </c>
      <c r="J54" s="74">
        <v>34</v>
      </c>
      <c r="K54" s="74" t="s">
        <v>104</v>
      </c>
      <c r="L54" s="74" t="s">
        <v>32</v>
      </c>
      <c r="M54" s="147" t="s">
        <v>392</v>
      </c>
      <c r="N54" s="80">
        <v>500</v>
      </c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</row>
    <row r="55" spans="1:51" s="70" customFormat="1" ht="15.75" x14ac:dyDescent="0.25">
      <c r="A55" s="79" t="s">
        <v>105</v>
      </c>
      <c r="B55" s="188" t="s">
        <v>547</v>
      </c>
      <c r="C55" s="189"/>
      <c r="D55" s="190"/>
      <c r="E55" s="52"/>
      <c r="F55" s="52"/>
      <c r="G55" s="74"/>
      <c r="H55" s="74"/>
      <c r="I55" s="82"/>
      <c r="J55" s="74"/>
      <c r="K55" s="82" t="s">
        <v>192</v>
      </c>
      <c r="L55" s="74"/>
      <c r="M55" s="76" t="s">
        <v>462</v>
      </c>
      <c r="N55" s="80">
        <v>150</v>
      </c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</row>
    <row r="56" spans="1:51" s="70" customFormat="1" ht="71.25" x14ac:dyDescent="0.25">
      <c r="A56" s="51" t="s">
        <v>103</v>
      </c>
      <c r="B56" s="52" t="s">
        <v>193</v>
      </c>
      <c r="C56" s="52" t="s">
        <v>23</v>
      </c>
      <c r="D56" s="52" t="s">
        <v>33</v>
      </c>
      <c r="E56" s="170" t="s">
        <v>566</v>
      </c>
      <c r="F56" s="52" t="s">
        <v>25</v>
      </c>
      <c r="G56" s="74" t="s">
        <v>106</v>
      </c>
      <c r="H56" s="74">
        <v>35</v>
      </c>
      <c r="I56" s="74">
        <v>1</v>
      </c>
      <c r="J56" s="74">
        <v>30</v>
      </c>
      <c r="K56" s="74" t="s">
        <v>104</v>
      </c>
      <c r="L56" s="74" t="s">
        <v>34</v>
      </c>
      <c r="M56" s="147" t="s">
        <v>392</v>
      </c>
      <c r="N56" s="80">
        <v>500</v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51" s="70" customFormat="1" ht="71.25" x14ac:dyDescent="0.25">
      <c r="A57" s="51" t="s">
        <v>103</v>
      </c>
      <c r="B57" s="52" t="s">
        <v>193</v>
      </c>
      <c r="C57" s="52" t="s">
        <v>23</v>
      </c>
      <c r="D57" s="52" t="s">
        <v>33</v>
      </c>
      <c r="E57" s="170" t="s">
        <v>566</v>
      </c>
      <c r="F57" s="52" t="s">
        <v>108</v>
      </c>
      <c r="G57" s="74" t="s">
        <v>106</v>
      </c>
      <c r="H57" s="74">
        <v>35</v>
      </c>
      <c r="I57" s="154">
        <v>0</v>
      </c>
      <c r="J57" s="154">
        <v>0</v>
      </c>
      <c r="K57" s="74" t="s">
        <v>104</v>
      </c>
      <c r="L57" s="154" t="s">
        <v>506</v>
      </c>
      <c r="M57" s="147" t="s">
        <v>392</v>
      </c>
      <c r="N57" s="80">
        <v>0</v>
      </c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51" s="70" customFormat="1" ht="71.25" x14ac:dyDescent="0.25">
      <c r="A58" s="51" t="s">
        <v>103</v>
      </c>
      <c r="B58" s="52" t="s">
        <v>193</v>
      </c>
      <c r="C58" s="52" t="s">
        <v>23</v>
      </c>
      <c r="D58" s="52" t="s">
        <v>33</v>
      </c>
      <c r="E58" s="170" t="s">
        <v>566</v>
      </c>
      <c r="F58" s="52" t="s">
        <v>108</v>
      </c>
      <c r="G58" s="74" t="s">
        <v>106</v>
      </c>
      <c r="H58" s="74">
        <v>35</v>
      </c>
      <c r="I58" s="154">
        <v>0</v>
      </c>
      <c r="J58" s="154">
        <v>0</v>
      </c>
      <c r="K58" s="74" t="s">
        <v>104</v>
      </c>
      <c r="L58" s="154" t="s">
        <v>505</v>
      </c>
      <c r="M58" s="147" t="s">
        <v>392</v>
      </c>
      <c r="N58" s="80">
        <v>0</v>
      </c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</row>
    <row r="59" spans="1:51" s="70" customFormat="1" ht="71.25" x14ac:dyDescent="0.25">
      <c r="A59" s="51" t="s">
        <v>103</v>
      </c>
      <c r="B59" s="52" t="s">
        <v>195</v>
      </c>
      <c r="C59" s="52" t="s">
        <v>23</v>
      </c>
      <c r="D59" s="52" t="s">
        <v>33</v>
      </c>
      <c r="E59" s="170" t="s">
        <v>566</v>
      </c>
      <c r="F59" s="52" t="s">
        <v>25</v>
      </c>
      <c r="G59" s="74" t="s">
        <v>106</v>
      </c>
      <c r="H59" s="74">
        <v>35</v>
      </c>
      <c r="I59" s="74">
        <v>1</v>
      </c>
      <c r="J59" s="74">
        <v>23</v>
      </c>
      <c r="K59" s="74" t="s">
        <v>104</v>
      </c>
      <c r="L59" s="74" t="s">
        <v>355</v>
      </c>
      <c r="M59" s="147" t="s">
        <v>392</v>
      </c>
      <c r="N59" s="80">
        <v>500</v>
      </c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</row>
    <row r="60" spans="1:51" s="70" customFormat="1" ht="71.25" x14ac:dyDescent="0.25">
      <c r="A60" s="51" t="s">
        <v>103</v>
      </c>
      <c r="B60" s="52" t="s">
        <v>220</v>
      </c>
      <c r="C60" s="52" t="s">
        <v>23</v>
      </c>
      <c r="D60" s="52" t="s">
        <v>33</v>
      </c>
      <c r="E60" s="170" t="s">
        <v>566</v>
      </c>
      <c r="F60" s="52" t="s">
        <v>25</v>
      </c>
      <c r="G60" s="74" t="s">
        <v>106</v>
      </c>
      <c r="H60" s="74">
        <v>35</v>
      </c>
      <c r="I60" s="154">
        <v>0</v>
      </c>
      <c r="J60" s="154">
        <v>0</v>
      </c>
      <c r="K60" s="74" t="s">
        <v>104</v>
      </c>
      <c r="L60" s="154" t="s">
        <v>406</v>
      </c>
      <c r="M60" s="147" t="s">
        <v>392</v>
      </c>
      <c r="N60" s="80">
        <v>0</v>
      </c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</row>
    <row r="61" spans="1:51" s="70" customFormat="1" ht="71.25" x14ac:dyDescent="0.25">
      <c r="A61" s="51" t="s">
        <v>103</v>
      </c>
      <c r="B61" s="52" t="s">
        <v>195</v>
      </c>
      <c r="C61" s="52" t="s">
        <v>23</v>
      </c>
      <c r="D61" s="52" t="s">
        <v>33</v>
      </c>
      <c r="E61" s="170" t="s">
        <v>566</v>
      </c>
      <c r="F61" s="52" t="s">
        <v>25</v>
      </c>
      <c r="G61" s="74" t="s">
        <v>106</v>
      </c>
      <c r="H61" s="74">
        <v>35</v>
      </c>
      <c r="I61" s="154">
        <v>0</v>
      </c>
      <c r="J61" s="154">
        <v>0</v>
      </c>
      <c r="K61" s="74" t="s">
        <v>104</v>
      </c>
      <c r="L61" s="154" t="s">
        <v>407</v>
      </c>
      <c r="M61" s="147" t="s">
        <v>392</v>
      </c>
      <c r="N61" s="80">
        <v>0</v>
      </c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</row>
    <row r="62" spans="1:51" s="70" customFormat="1" ht="71.25" x14ac:dyDescent="0.25">
      <c r="A62" s="51" t="s">
        <v>103</v>
      </c>
      <c r="B62" s="52" t="s">
        <v>195</v>
      </c>
      <c r="C62" s="52" t="s">
        <v>23</v>
      </c>
      <c r="D62" s="52" t="s">
        <v>33</v>
      </c>
      <c r="E62" s="170" t="s">
        <v>566</v>
      </c>
      <c r="F62" s="52" t="s">
        <v>25</v>
      </c>
      <c r="G62" s="74" t="s">
        <v>106</v>
      </c>
      <c r="H62" s="74">
        <v>35</v>
      </c>
      <c r="I62" s="74">
        <v>1</v>
      </c>
      <c r="J62" s="74">
        <v>25</v>
      </c>
      <c r="K62" s="74" t="s">
        <v>104</v>
      </c>
      <c r="L62" s="74" t="s">
        <v>35</v>
      </c>
      <c r="M62" s="147" t="s">
        <v>392</v>
      </c>
      <c r="N62" s="80">
        <v>500</v>
      </c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</row>
    <row r="63" spans="1:51" s="70" customFormat="1" ht="71.25" x14ac:dyDescent="0.25">
      <c r="A63" s="51" t="s">
        <v>103</v>
      </c>
      <c r="B63" s="52" t="s">
        <v>196</v>
      </c>
      <c r="C63" s="52" t="s">
        <v>23</v>
      </c>
      <c r="D63" s="52" t="s">
        <v>33</v>
      </c>
      <c r="E63" s="170" t="s">
        <v>566</v>
      </c>
      <c r="F63" s="52" t="s">
        <v>25</v>
      </c>
      <c r="G63" s="74" t="s">
        <v>106</v>
      </c>
      <c r="H63" s="74">
        <v>35</v>
      </c>
      <c r="I63" s="74">
        <v>1</v>
      </c>
      <c r="J63" s="74">
        <v>26</v>
      </c>
      <c r="K63" s="74" t="s">
        <v>104</v>
      </c>
      <c r="L63" s="74" t="s">
        <v>36</v>
      </c>
      <c r="M63" s="147" t="s">
        <v>392</v>
      </c>
      <c r="N63" s="80">
        <v>500</v>
      </c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</row>
    <row r="64" spans="1:51" s="70" customFormat="1" ht="71.25" x14ac:dyDescent="0.25">
      <c r="A64" s="51" t="s">
        <v>103</v>
      </c>
      <c r="B64" s="52" t="s">
        <v>196</v>
      </c>
      <c r="C64" s="52" t="s">
        <v>23</v>
      </c>
      <c r="D64" s="52" t="s">
        <v>33</v>
      </c>
      <c r="E64" s="170" t="s">
        <v>566</v>
      </c>
      <c r="F64" s="52" t="s">
        <v>25</v>
      </c>
      <c r="G64" s="74" t="s">
        <v>106</v>
      </c>
      <c r="H64" s="74">
        <v>35</v>
      </c>
      <c r="I64" s="74">
        <v>1</v>
      </c>
      <c r="J64" s="74">
        <v>26</v>
      </c>
      <c r="K64" s="74" t="s">
        <v>104</v>
      </c>
      <c r="L64" s="74" t="s">
        <v>37</v>
      </c>
      <c r="M64" s="147" t="s">
        <v>392</v>
      </c>
      <c r="N64" s="80">
        <v>500</v>
      </c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</row>
    <row r="65" spans="1:51" s="70" customFormat="1" ht="71.25" x14ac:dyDescent="0.25">
      <c r="A65" s="51" t="s">
        <v>103</v>
      </c>
      <c r="B65" s="52" t="s">
        <v>196</v>
      </c>
      <c r="C65" s="52" t="s">
        <v>23</v>
      </c>
      <c r="D65" s="52" t="s">
        <v>33</v>
      </c>
      <c r="E65" s="170" t="s">
        <v>566</v>
      </c>
      <c r="F65" s="52" t="s">
        <v>109</v>
      </c>
      <c r="G65" s="74" t="s">
        <v>106</v>
      </c>
      <c r="H65" s="74">
        <v>35</v>
      </c>
      <c r="I65" s="154">
        <v>0</v>
      </c>
      <c r="J65" s="154">
        <v>0</v>
      </c>
      <c r="K65" s="74" t="s">
        <v>104</v>
      </c>
      <c r="L65" s="154" t="s">
        <v>504</v>
      </c>
      <c r="M65" s="147" t="s">
        <v>392</v>
      </c>
      <c r="N65" s="80">
        <v>0</v>
      </c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</row>
    <row r="66" spans="1:51" s="70" customFormat="1" ht="71.25" x14ac:dyDescent="0.25">
      <c r="A66" s="51" t="s">
        <v>103</v>
      </c>
      <c r="B66" s="52" t="s">
        <v>196</v>
      </c>
      <c r="C66" s="52" t="s">
        <v>23</v>
      </c>
      <c r="D66" s="52" t="s">
        <v>33</v>
      </c>
      <c r="E66" s="170" t="s">
        <v>566</v>
      </c>
      <c r="F66" s="52" t="s">
        <v>109</v>
      </c>
      <c r="G66" s="74" t="s">
        <v>106</v>
      </c>
      <c r="H66" s="74">
        <v>35</v>
      </c>
      <c r="I66" s="74">
        <v>1</v>
      </c>
      <c r="J66" s="74">
        <v>30</v>
      </c>
      <c r="K66" s="74" t="s">
        <v>104</v>
      </c>
      <c r="L66" s="74" t="s">
        <v>324</v>
      </c>
      <c r="M66" s="147" t="s">
        <v>392</v>
      </c>
      <c r="N66" s="80">
        <v>500</v>
      </c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</row>
    <row r="67" spans="1:51" s="70" customFormat="1" ht="71.25" x14ac:dyDescent="0.25">
      <c r="A67" s="51" t="s">
        <v>103</v>
      </c>
      <c r="B67" s="52" t="s">
        <v>196</v>
      </c>
      <c r="C67" s="52" t="s">
        <v>23</v>
      </c>
      <c r="D67" s="52" t="s">
        <v>33</v>
      </c>
      <c r="E67" s="170" t="s">
        <v>566</v>
      </c>
      <c r="F67" s="52" t="s">
        <v>109</v>
      </c>
      <c r="G67" s="74" t="s">
        <v>106</v>
      </c>
      <c r="H67" s="74">
        <v>35</v>
      </c>
      <c r="I67" s="74">
        <v>1</v>
      </c>
      <c r="J67" s="74">
        <v>28</v>
      </c>
      <c r="K67" s="74" t="s">
        <v>104</v>
      </c>
      <c r="L67" s="74" t="s">
        <v>38</v>
      </c>
      <c r="M67" s="147" t="s">
        <v>392</v>
      </c>
      <c r="N67" s="80">
        <v>500</v>
      </c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</row>
    <row r="68" spans="1:51" s="70" customFormat="1" ht="15.75" x14ac:dyDescent="0.25">
      <c r="A68" s="79" t="s">
        <v>105</v>
      </c>
      <c r="B68" s="188" t="s">
        <v>464</v>
      </c>
      <c r="C68" s="189"/>
      <c r="D68" s="190"/>
      <c r="E68" s="52"/>
      <c r="F68" s="52"/>
      <c r="G68" s="74"/>
      <c r="H68" s="74"/>
      <c r="I68" s="82"/>
      <c r="J68" s="74"/>
      <c r="K68" s="82" t="s">
        <v>463</v>
      </c>
      <c r="L68" s="74"/>
      <c r="M68" s="76" t="s">
        <v>462</v>
      </c>
      <c r="N68" s="80">
        <v>150</v>
      </c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</row>
    <row r="69" spans="1:51" s="70" customFormat="1" ht="71.25" x14ac:dyDescent="0.25">
      <c r="A69" s="51" t="s">
        <v>103</v>
      </c>
      <c r="B69" s="52" t="s">
        <v>110</v>
      </c>
      <c r="C69" s="52" t="s">
        <v>23</v>
      </c>
      <c r="D69" s="52" t="s">
        <v>39</v>
      </c>
      <c r="E69" s="170" t="s">
        <v>566</v>
      </c>
      <c r="F69" s="52" t="s">
        <v>110</v>
      </c>
      <c r="G69" s="74" t="s">
        <v>106</v>
      </c>
      <c r="H69" s="74">
        <v>35</v>
      </c>
      <c r="I69" s="74">
        <v>1</v>
      </c>
      <c r="J69" s="74">
        <v>29</v>
      </c>
      <c r="K69" s="74" t="s">
        <v>104</v>
      </c>
      <c r="L69" s="74" t="s">
        <v>40</v>
      </c>
      <c r="M69" s="147" t="s">
        <v>392</v>
      </c>
      <c r="N69" s="80">
        <v>500</v>
      </c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</row>
    <row r="70" spans="1:51" s="70" customFormat="1" ht="71.25" x14ac:dyDescent="0.25">
      <c r="A70" s="51" t="s">
        <v>103</v>
      </c>
      <c r="B70" s="52" t="s">
        <v>110</v>
      </c>
      <c r="C70" s="52" t="s">
        <v>23</v>
      </c>
      <c r="D70" s="52" t="s">
        <v>39</v>
      </c>
      <c r="E70" s="170" t="s">
        <v>566</v>
      </c>
      <c r="F70" s="52" t="s">
        <v>110</v>
      </c>
      <c r="G70" s="74" t="s">
        <v>106</v>
      </c>
      <c r="H70" s="74">
        <v>35</v>
      </c>
      <c r="I70" s="74">
        <v>1</v>
      </c>
      <c r="J70" s="74">
        <v>26</v>
      </c>
      <c r="K70" s="74" t="s">
        <v>104</v>
      </c>
      <c r="L70" s="74" t="s">
        <v>41</v>
      </c>
      <c r="M70" s="147" t="s">
        <v>392</v>
      </c>
      <c r="N70" s="80">
        <v>500</v>
      </c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</row>
    <row r="71" spans="1:51" s="70" customFormat="1" ht="71.25" x14ac:dyDescent="0.25">
      <c r="A71" s="51" t="s">
        <v>103</v>
      </c>
      <c r="B71" s="52" t="s">
        <v>110</v>
      </c>
      <c r="C71" s="52" t="s">
        <v>23</v>
      </c>
      <c r="D71" s="52" t="s">
        <v>39</v>
      </c>
      <c r="E71" s="170" t="s">
        <v>566</v>
      </c>
      <c r="F71" s="52" t="s">
        <v>110</v>
      </c>
      <c r="G71" s="74" t="s">
        <v>106</v>
      </c>
      <c r="H71" s="74">
        <v>35</v>
      </c>
      <c r="I71" s="74">
        <v>1</v>
      </c>
      <c r="J71" s="74">
        <v>27</v>
      </c>
      <c r="K71" s="74" t="s">
        <v>104</v>
      </c>
      <c r="L71" s="74" t="s">
        <v>42</v>
      </c>
      <c r="M71" s="147" t="s">
        <v>392</v>
      </c>
      <c r="N71" s="80">
        <v>500</v>
      </c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</row>
    <row r="72" spans="1:51" s="70" customFormat="1" ht="71.25" x14ac:dyDescent="0.25">
      <c r="A72" s="51" t="s">
        <v>103</v>
      </c>
      <c r="B72" s="52" t="s">
        <v>110</v>
      </c>
      <c r="C72" s="52" t="s">
        <v>23</v>
      </c>
      <c r="D72" s="52" t="s">
        <v>39</v>
      </c>
      <c r="E72" s="170" t="s">
        <v>566</v>
      </c>
      <c r="F72" s="52" t="s">
        <v>110</v>
      </c>
      <c r="G72" s="74" t="s">
        <v>106</v>
      </c>
      <c r="H72" s="74">
        <v>35</v>
      </c>
      <c r="I72" s="74">
        <v>1</v>
      </c>
      <c r="J72" s="74">
        <v>27</v>
      </c>
      <c r="K72" s="74" t="s">
        <v>104</v>
      </c>
      <c r="L72" s="74" t="s">
        <v>43</v>
      </c>
      <c r="M72" s="147" t="s">
        <v>392</v>
      </c>
      <c r="N72" s="80">
        <v>500</v>
      </c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</row>
    <row r="73" spans="1:51" s="70" customFormat="1" ht="71.25" x14ac:dyDescent="0.25">
      <c r="A73" s="51" t="s">
        <v>103</v>
      </c>
      <c r="B73" s="52" t="s">
        <v>194</v>
      </c>
      <c r="C73" s="52" t="s">
        <v>23</v>
      </c>
      <c r="D73" s="52" t="s">
        <v>39</v>
      </c>
      <c r="E73" s="170" t="s">
        <v>566</v>
      </c>
      <c r="F73" s="52" t="s">
        <v>25</v>
      </c>
      <c r="G73" s="74" t="s">
        <v>106</v>
      </c>
      <c r="H73" s="74">
        <v>35</v>
      </c>
      <c r="I73" s="154">
        <v>0</v>
      </c>
      <c r="J73" s="154">
        <v>0</v>
      </c>
      <c r="K73" s="74" t="s">
        <v>104</v>
      </c>
      <c r="L73" s="154" t="s">
        <v>408</v>
      </c>
      <c r="M73" s="147" t="s">
        <v>392</v>
      </c>
      <c r="N73" s="80">
        <v>0</v>
      </c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</row>
    <row r="74" spans="1:51" s="70" customFormat="1" ht="71.25" x14ac:dyDescent="0.25">
      <c r="A74" s="51" t="s">
        <v>103</v>
      </c>
      <c r="B74" s="52" t="s">
        <v>194</v>
      </c>
      <c r="C74" s="52" t="s">
        <v>23</v>
      </c>
      <c r="D74" s="52" t="s">
        <v>39</v>
      </c>
      <c r="E74" s="170" t="s">
        <v>566</v>
      </c>
      <c r="F74" s="52" t="s">
        <v>25</v>
      </c>
      <c r="G74" s="74" t="s">
        <v>106</v>
      </c>
      <c r="H74" s="74">
        <v>35</v>
      </c>
      <c r="I74" s="74">
        <v>1</v>
      </c>
      <c r="J74" s="74">
        <v>25</v>
      </c>
      <c r="K74" s="74" t="s">
        <v>104</v>
      </c>
      <c r="L74" s="74" t="s">
        <v>44</v>
      </c>
      <c r="M74" s="147" t="s">
        <v>392</v>
      </c>
      <c r="N74" s="80">
        <v>500</v>
      </c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</row>
    <row r="75" spans="1:51" s="70" customFormat="1" ht="71.25" x14ac:dyDescent="0.25">
      <c r="A75" s="51" t="s">
        <v>103</v>
      </c>
      <c r="B75" s="52" t="s">
        <v>194</v>
      </c>
      <c r="C75" s="52" t="s">
        <v>23</v>
      </c>
      <c r="D75" s="52" t="s">
        <v>39</v>
      </c>
      <c r="E75" s="170" t="s">
        <v>566</v>
      </c>
      <c r="F75" s="52" t="s">
        <v>25</v>
      </c>
      <c r="G75" s="74" t="s">
        <v>106</v>
      </c>
      <c r="H75" s="74">
        <v>35</v>
      </c>
      <c r="I75" s="74">
        <v>1</v>
      </c>
      <c r="J75" s="74">
        <v>25</v>
      </c>
      <c r="K75" s="74" t="s">
        <v>104</v>
      </c>
      <c r="L75" s="74" t="s">
        <v>45</v>
      </c>
      <c r="M75" s="147" t="s">
        <v>392</v>
      </c>
      <c r="N75" s="80">
        <v>500</v>
      </c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</row>
    <row r="76" spans="1:51" s="70" customFormat="1" ht="15.75" x14ac:dyDescent="0.25">
      <c r="A76" s="79" t="s">
        <v>105</v>
      </c>
      <c r="B76" s="188" t="s">
        <v>466</v>
      </c>
      <c r="C76" s="189"/>
      <c r="D76" s="190"/>
      <c r="E76" s="52"/>
      <c r="F76" s="52"/>
      <c r="G76" s="74"/>
      <c r="H76" s="74"/>
      <c r="I76" s="82"/>
      <c r="J76" s="74"/>
      <c r="K76" s="82" t="s">
        <v>465</v>
      </c>
      <c r="L76" s="74"/>
      <c r="M76" s="76" t="s">
        <v>462</v>
      </c>
      <c r="N76" s="80">
        <v>150</v>
      </c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</row>
    <row r="77" spans="1:51" s="70" customFormat="1" ht="71.25" x14ac:dyDescent="0.25">
      <c r="A77" s="51" t="s">
        <v>103</v>
      </c>
      <c r="B77" s="52" t="s">
        <v>193</v>
      </c>
      <c r="C77" s="52" t="s">
        <v>23</v>
      </c>
      <c r="D77" s="52" t="s">
        <v>46</v>
      </c>
      <c r="E77" s="170" t="s">
        <v>566</v>
      </c>
      <c r="F77" s="52" t="s">
        <v>25</v>
      </c>
      <c r="G77" s="74" t="s">
        <v>106</v>
      </c>
      <c r="H77" s="74">
        <v>35</v>
      </c>
      <c r="I77" s="74">
        <v>1</v>
      </c>
      <c r="J77" s="74">
        <v>39</v>
      </c>
      <c r="K77" s="74" t="s">
        <v>104</v>
      </c>
      <c r="L77" s="74" t="s">
        <v>325</v>
      </c>
      <c r="M77" s="147" t="s">
        <v>392</v>
      </c>
      <c r="N77" s="80">
        <v>500</v>
      </c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</row>
    <row r="78" spans="1:51" s="70" customFormat="1" ht="71.25" x14ac:dyDescent="0.25">
      <c r="A78" s="51" t="s">
        <v>103</v>
      </c>
      <c r="B78" s="52" t="s">
        <v>193</v>
      </c>
      <c r="C78" s="52" t="s">
        <v>23</v>
      </c>
      <c r="D78" s="52" t="s">
        <v>46</v>
      </c>
      <c r="E78" s="170" t="s">
        <v>566</v>
      </c>
      <c r="F78" s="52" t="s">
        <v>25</v>
      </c>
      <c r="G78" s="74" t="s">
        <v>106</v>
      </c>
      <c r="H78" s="74">
        <v>35</v>
      </c>
      <c r="I78" s="74">
        <v>1</v>
      </c>
      <c r="J78" s="74">
        <v>37</v>
      </c>
      <c r="K78" s="74" t="s">
        <v>104</v>
      </c>
      <c r="L78" s="74" t="s">
        <v>326</v>
      </c>
      <c r="M78" s="147" t="s">
        <v>392</v>
      </c>
      <c r="N78" s="80">
        <v>500</v>
      </c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</row>
    <row r="79" spans="1:51" s="70" customFormat="1" ht="71.25" x14ac:dyDescent="0.25">
      <c r="A79" s="51" t="s">
        <v>103</v>
      </c>
      <c r="B79" s="52" t="s">
        <v>193</v>
      </c>
      <c r="C79" s="52" t="s">
        <v>23</v>
      </c>
      <c r="D79" s="52" t="s">
        <v>46</v>
      </c>
      <c r="E79" s="170" t="s">
        <v>566</v>
      </c>
      <c r="F79" s="52" t="s">
        <v>25</v>
      </c>
      <c r="G79" s="74" t="s">
        <v>106</v>
      </c>
      <c r="H79" s="74">
        <v>35</v>
      </c>
      <c r="I79" s="74">
        <v>1</v>
      </c>
      <c r="J79" s="74">
        <v>37</v>
      </c>
      <c r="K79" s="74" t="s">
        <v>104</v>
      </c>
      <c r="L79" s="74" t="s">
        <v>47</v>
      </c>
      <c r="M79" s="147" t="s">
        <v>392</v>
      </c>
      <c r="N79" s="80">
        <v>500</v>
      </c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</row>
    <row r="80" spans="1:51" s="70" customFormat="1" ht="71.25" x14ac:dyDescent="0.25">
      <c r="A80" s="51" t="s">
        <v>103</v>
      </c>
      <c r="B80" s="52" t="s">
        <v>193</v>
      </c>
      <c r="C80" s="52" t="s">
        <v>23</v>
      </c>
      <c r="D80" s="52" t="s">
        <v>46</v>
      </c>
      <c r="E80" s="170" t="s">
        <v>566</v>
      </c>
      <c r="F80" s="52" t="s">
        <v>25</v>
      </c>
      <c r="G80" s="74" t="s">
        <v>106</v>
      </c>
      <c r="H80" s="74">
        <v>35</v>
      </c>
      <c r="I80" s="74">
        <v>1</v>
      </c>
      <c r="J80" s="74">
        <v>38</v>
      </c>
      <c r="K80" s="74" t="s">
        <v>104</v>
      </c>
      <c r="L80" s="74" t="s">
        <v>48</v>
      </c>
      <c r="M80" s="147" t="s">
        <v>392</v>
      </c>
      <c r="N80" s="80">
        <v>500</v>
      </c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</row>
    <row r="81" spans="1:51" s="70" customFormat="1" ht="71.25" x14ac:dyDescent="0.25">
      <c r="A81" s="51" t="s">
        <v>103</v>
      </c>
      <c r="B81" s="52" t="s">
        <v>193</v>
      </c>
      <c r="C81" s="52" t="s">
        <v>23</v>
      </c>
      <c r="D81" s="52" t="s">
        <v>46</v>
      </c>
      <c r="E81" s="170" t="s">
        <v>566</v>
      </c>
      <c r="F81" s="52" t="s">
        <v>25</v>
      </c>
      <c r="G81" s="74" t="s">
        <v>106</v>
      </c>
      <c r="H81" s="74">
        <v>35</v>
      </c>
      <c r="I81" s="74">
        <v>1</v>
      </c>
      <c r="J81" s="74">
        <v>35</v>
      </c>
      <c r="K81" s="74" t="s">
        <v>104</v>
      </c>
      <c r="L81" s="74" t="s">
        <v>49</v>
      </c>
      <c r="M81" s="147" t="s">
        <v>392</v>
      </c>
      <c r="N81" s="80">
        <v>500</v>
      </c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</row>
    <row r="82" spans="1:51" s="70" customFormat="1" ht="71.25" x14ac:dyDescent="0.25">
      <c r="A82" s="51" t="s">
        <v>103</v>
      </c>
      <c r="B82" s="52" t="s">
        <v>193</v>
      </c>
      <c r="C82" s="52" t="s">
        <v>23</v>
      </c>
      <c r="D82" s="52" t="s">
        <v>46</v>
      </c>
      <c r="E82" s="170" t="s">
        <v>566</v>
      </c>
      <c r="F82" s="52" t="s">
        <v>25</v>
      </c>
      <c r="G82" s="74" t="s">
        <v>106</v>
      </c>
      <c r="H82" s="74">
        <v>35</v>
      </c>
      <c r="I82" s="74">
        <v>1</v>
      </c>
      <c r="J82" s="74">
        <v>37</v>
      </c>
      <c r="K82" s="74" t="s">
        <v>104</v>
      </c>
      <c r="L82" s="74" t="s">
        <v>327</v>
      </c>
      <c r="M82" s="147" t="s">
        <v>392</v>
      </c>
      <c r="N82" s="80">
        <v>500</v>
      </c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</row>
    <row r="83" spans="1:51" s="70" customFormat="1" ht="71.25" x14ac:dyDescent="0.25">
      <c r="A83" s="51" t="s">
        <v>103</v>
      </c>
      <c r="B83" s="52" t="s">
        <v>193</v>
      </c>
      <c r="C83" s="52" t="s">
        <v>23</v>
      </c>
      <c r="D83" s="52" t="s">
        <v>46</v>
      </c>
      <c r="E83" s="170" t="s">
        <v>566</v>
      </c>
      <c r="F83" s="52" t="s">
        <v>25</v>
      </c>
      <c r="G83" s="74" t="s">
        <v>106</v>
      </c>
      <c r="H83" s="74">
        <v>35</v>
      </c>
      <c r="I83" s="74">
        <v>1</v>
      </c>
      <c r="J83" s="74">
        <v>39</v>
      </c>
      <c r="K83" s="74" t="s">
        <v>104</v>
      </c>
      <c r="L83" s="74" t="s">
        <v>50</v>
      </c>
      <c r="M83" s="147" t="s">
        <v>392</v>
      </c>
      <c r="N83" s="80">
        <v>500</v>
      </c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</row>
    <row r="84" spans="1:51" s="70" customFormat="1" ht="71.25" x14ac:dyDescent="0.25">
      <c r="A84" s="51" t="s">
        <v>103</v>
      </c>
      <c r="B84" s="52" t="s">
        <v>193</v>
      </c>
      <c r="C84" s="52" t="s">
        <v>23</v>
      </c>
      <c r="D84" s="52" t="s">
        <v>46</v>
      </c>
      <c r="E84" s="170" t="s">
        <v>566</v>
      </c>
      <c r="F84" s="52" t="s">
        <v>25</v>
      </c>
      <c r="G84" s="74" t="s">
        <v>106</v>
      </c>
      <c r="H84" s="74">
        <v>35</v>
      </c>
      <c r="I84" s="74">
        <v>1</v>
      </c>
      <c r="J84" s="74">
        <v>37</v>
      </c>
      <c r="K84" s="74" t="s">
        <v>104</v>
      </c>
      <c r="L84" s="74" t="s">
        <v>51</v>
      </c>
      <c r="M84" s="147" t="s">
        <v>392</v>
      </c>
      <c r="N84" s="80">
        <v>500</v>
      </c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</row>
    <row r="85" spans="1:51" s="70" customFormat="1" ht="71.25" x14ac:dyDescent="0.25">
      <c r="A85" s="51" t="s">
        <v>103</v>
      </c>
      <c r="B85" s="52" t="s">
        <v>196</v>
      </c>
      <c r="C85" s="52" t="s">
        <v>23</v>
      </c>
      <c r="D85" s="52" t="s">
        <v>409</v>
      </c>
      <c r="E85" s="170" t="s">
        <v>566</v>
      </c>
      <c r="F85" s="52" t="s">
        <v>109</v>
      </c>
      <c r="G85" s="74" t="s">
        <v>106</v>
      </c>
      <c r="H85" s="74">
        <v>35</v>
      </c>
      <c r="I85" s="74">
        <v>1</v>
      </c>
      <c r="J85" s="74">
        <v>29</v>
      </c>
      <c r="K85" s="74" t="s">
        <v>104</v>
      </c>
      <c r="L85" s="74" t="s">
        <v>52</v>
      </c>
      <c r="M85" s="147" t="s">
        <v>392</v>
      </c>
      <c r="N85" s="80">
        <v>500</v>
      </c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</row>
    <row r="86" spans="1:51" s="70" customFormat="1" ht="71.25" x14ac:dyDescent="0.25">
      <c r="A86" s="51" t="s">
        <v>103</v>
      </c>
      <c r="B86" s="52" t="s">
        <v>196</v>
      </c>
      <c r="C86" s="52" t="s">
        <v>23</v>
      </c>
      <c r="D86" s="52" t="s">
        <v>409</v>
      </c>
      <c r="E86" s="170" t="s">
        <v>566</v>
      </c>
      <c r="F86" s="52" t="s">
        <v>109</v>
      </c>
      <c r="G86" s="74" t="s">
        <v>106</v>
      </c>
      <c r="H86" s="74">
        <v>35</v>
      </c>
      <c r="I86" s="74">
        <v>1</v>
      </c>
      <c r="J86" s="74">
        <v>32</v>
      </c>
      <c r="K86" s="74" t="s">
        <v>104</v>
      </c>
      <c r="L86" s="74" t="s">
        <v>53</v>
      </c>
      <c r="M86" s="147" t="s">
        <v>392</v>
      </c>
      <c r="N86" s="80">
        <v>500</v>
      </c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</row>
    <row r="87" spans="1:51" s="70" customFormat="1" ht="71.25" x14ac:dyDescent="0.25">
      <c r="A87" s="51" t="s">
        <v>103</v>
      </c>
      <c r="B87" s="52" t="s">
        <v>196</v>
      </c>
      <c r="C87" s="52" t="s">
        <v>23</v>
      </c>
      <c r="D87" s="52" t="s">
        <v>409</v>
      </c>
      <c r="E87" s="170" t="s">
        <v>566</v>
      </c>
      <c r="F87" s="52" t="s">
        <v>25</v>
      </c>
      <c r="G87" s="74" t="s">
        <v>106</v>
      </c>
      <c r="H87" s="74">
        <v>35</v>
      </c>
      <c r="I87" s="74">
        <v>1</v>
      </c>
      <c r="J87" s="74">
        <v>34</v>
      </c>
      <c r="K87" s="74" t="s">
        <v>104</v>
      </c>
      <c r="L87" s="74" t="s">
        <v>356</v>
      </c>
      <c r="M87" s="147" t="s">
        <v>392</v>
      </c>
      <c r="N87" s="80">
        <v>500</v>
      </c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</row>
    <row r="88" spans="1:51" s="70" customFormat="1" ht="71.25" x14ac:dyDescent="0.25">
      <c r="A88" s="51" t="s">
        <v>103</v>
      </c>
      <c r="B88" s="52" t="s">
        <v>196</v>
      </c>
      <c r="C88" s="52" t="s">
        <v>23</v>
      </c>
      <c r="D88" s="52" t="s">
        <v>409</v>
      </c>
      <c r="E88" s="170" t="s">
        <v>566</v>
      </c>
      <c r="F88" s="52" t="s">
        <v>25</v>
      </c>
      <c r="G88" s="74" t="s">
        <v>106</v>
      </c>
      <c r="H88" s="74">
        <v>35</v>
      </c>
      <c r="I88" s="74">
        <v>1</v>
      </c>
      <c r="J88" s="74">
        <v>30</v>
      </c>
      <c r="K88" s="74" t="s">
        <v>104</v>
      </c>
      <c r="L88" s="74" t="s">
        <v>55</v>
      </c>
      <c r="M88" s="147" t="s">
        <v>392</v>
      </c>
      <c r="N88" s="80">
        <v>500</v>
      </c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</row>
    <row r="89" spans="1:51" s="70" customFormat="1" ht="18" x14ac:dyDescent="0.25">
      <c r="A89" s="191" t="s">
        <v>453</v>
      </c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3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</row>
    <row r="90" spans="1:51" s="70" customFormat="1" ht="71.25" x14ac:dyDescent="0.25">
      <c r="A90" s="51" t="s">
        <v>103</v>
      </c>
      <c r="B90" s="52" t="s">
        <v>193</v>
      </c>
      <c r="C90" s="52" t="s">
        <v>23</v>
      </c>
      <c r="D90" s="52" t="s">
        <v>409</v>
      </c>
      <c r="E90" s="170" t="s">
        <v>566</v>
      </c>
      <c r="F90" s="52" t="s">
        <v>25</v>
      </c>
      <c r="G90" s="74" t="s">
        <v>106</v>
      </c>
      <c r="H90" s="74">
        <v>35</v>
      </c>
      <c r="I90" s="74">
        <v>1</v>
      </c>
      <c r="J90" s="74">
        <v>32</v>
      </c>
      <c r="K90" s="74" t="s">
        <v>104</v>
      </c>
      <c r="L90" s="154" t="s">
        <v>495</v>
      </c>
      <c r="M90" s="147" t="s">
        <v>392</v>
      </c>
      <c r="N90" s="80">
        <v>500</v>
      </c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</row>
    <row r="91" spans="1:51" s="70" customFormat="1" ht="71.25" x14ac:dyDescent="0.25">
      <c r="A91" s="51" t="s">
        <v>103</v>
      </c>
      <c r="B91" s="52" t="s">
        <v>193</v>
      </c>
      <c r="C91" s="52" t="s">
        <v>23</v>
      </c>
      <c r="D91" s="52" t="s">
        <v>409</v>
      </c>
      <c r="E91" s="170" t="s">
        <v>566</v>
      </c>
      <c r="F91" s="52" t="s">
        <v>25</v>
      </c>
      <c r="G91" s="74" t="s">
        <v>106</v>
      </c>
      <c r="H91" s="74">
        <v>35</v>
      </c>
      <c r="I91" s="74">
        <v>1</v>
      </c>
      <c r="J91" s="74">
        <v>33</v>
      </c>
      <c r="K91" s="74" t="s">
        <v>104</v>
      </c>
      <c r="L91" s="154" t="s">
        <v>496</v>
      </c>
      <c r="M91" s="147" t="s">
        <v>392</v>
      </c>
      <c r="N91" s="80">
        <v>500</v>
      </c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</row>
    <row r="92" spans="1:51" s="70" customFormat="1" ht="15.75" x14ac:dyDescent="0.25">
      <c r="A92" s="79" t="s">
        <v>105</v>
      </c>
      <c r="B92" s="188" t="s">
        <v>468</v>
      </c>
      <c r="C92" s="189"/>
      <c r="D92" s="190"/>
      <c r="E92" s="52"/>
      <c r="F92" s="52"/>
      <c r="G92" s="74"/>
      <c r="H92" s="74"/>
      <c r="I92" s="82"/>
      <c r="J92" s="74"/>
      <c r="K92" s="82" t="s">
        <v>467</v>
      </c>
      <c r="L92" s="74"/>
      <c r="M92" s="76" t="s">
        <v>462</v>
      </c>
      <c r="N92" s="80">
        <v>150</v>
      </c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</row>
    <row r="93" spans="1:51" s="70" customFormat="1" ht="71.25" x14ac:dyDescent="0.25">
      <c r="A93" s="51" t="s">
        <v>103</v>
      </c>
      <c r="B93" s="52" t="s">
        <v>194</v>
      </c>
      <c r="C93" s="52" t="s">
        <v>23</v>
      </c>
      <c r="D93" s="52" t="s">
        <v>56</v>
      </c>
      <c r="E93" s="170" t="s">
        <v>566</v>
      </c>
      <c r="F93" s="52" t="s">
        <v>25</v>
      </c>
      <c r="G93" s="74" t="s">
        <v>106</v>
      </c>
      <c r="H93" s="74">
        <v>35</v>
      </c>
      <c r="I93" s="74">
        <v>1</v>
      </c>
      <c r="J93" s="74">
        <v>36</v>
      </c>
      <c r="K93" s="74" t="s">
        <v>104</v>
      </c>
      <c r="L93" s="74" t="s">
        <v>57</v>
      </c>
      <c r="M93" s="147" t="s">
        <v>392</v>
      </c>
      <c r="N93" s="80">
        <v>500</v>
      </c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</row>
    <row r="94" spans="1:51" s="70" customFormat="1" ht="71.25" x14ac:dyDescent="0.25">
      <c r="A94" s="51" t="s">
        <v>103</v>
      </c>
      <c r="B94" s="52" t="s">
        <v>194</v>
      </c>
      <c r="C94" s="52" t="s">
        <v>23</v>
      </c>
      <c r="D94" s="52" t="s">
        <v>56</v>
      </c>
      <c r="E94" s="170" t="s">
        <v>566</v>
      </c>
      <c r="F94" s="52" t="s">
        <v>25</v>
      </c>
      <c r="G94" s="74" t="s">
        <v>106</v>
      </c>
      <c r="H94" s="74">
        <v>35</v>
      </c>
      <c r="I94" s="74">
        <v>1</v>
      </c>
      <c r="J94" s="74">
        <v>44</v>
      </c>
      <c r="K94" s="74" t="s">
        <v>104</v>
      </c>
      <c r="L94" s="74" t="s">
        <v>58</v>
      </c>
      <c r="M94" s="147" t="s">
        <v>392</v>
      </c>
      <c r="N94" s="80">
        <v>500</v>
      </c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</row>
    <row r="95" spans="1:51" s="70" customFormat="1" ht="71.25" x14ac:dyDescent="0.25">
      <c r="A95" s="51" t="s">
        <v>103</v>
      </c>
      <c r="B95" s="52" t="s">
        <v>194</v>
      </c>
      <c r="C95" s="52" t="s">
        <v>23</v>
      </c>
      <c r="D95" s="52" t="s">
        <v>56</v>
      </c>
      <c r="E95" s="170" t="s">
        <v>566</v>
      </c>
      <c r="F95" s="52" t="s">
        <v>25</v>
      </c>
      <c r="G95" s="74" t="s">
        <v>106</v>
      </c>
      <c r="H95" s="74">
        <v>35</v>
      </c>
      <c r="I95" s="74">
        <v>1</v>
      </c>
      <c r="J95" s="74">
        <v>36</v>
      </c>
      <c r="K95" s="74" t="s">
        <v>104</v>
      </c>
      <c r="L95" s="74" t="s">
        <v>59</v>
      </c>
      <c r="M95" s="147" t="s">
        <v>392</v>
      </c>
      <c r="N95" s="80">
        <v>500</v>
      </c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</row>
    <row r="96" spans="1:51" s="70" customFormat="1" ht="71.25" x14ac:dyDescent="0.25">
      <c r="A96" s="51" t="s">
        <v>103</v>
      </c>
      <c r="B96" s="52" t="s">
        <v>194</v>
      </c>
      <c r="C96" s="52" t="s">
        <v>23</v>
      </c>
      <c r="D96" s="52" t="s">
        <v>56</v>
      </c>
      <c r="E96" s="170" t="s">
        <v>566</v>
      </c>
      <c r="F96" s="52" t="s">
        <v>25</v>
      </c>
      <c r="G96" s="74" t="s">
        <v>106</v>
      </c>
      <c r="H96" s="74">
        <v>35</v>
      </c>
      <c r="I96" s="74">
        <v>1</v>
      </c>
      <c r="J96" s="74">
        <v>36</v>
      </c>
      <c r="K96" s="74" t="s">
        <v>104</v>
      </c>
      <c r="L96" s="74" t="s">
        <v>60</v>
      </c>
      <c r="M96" s="147" t="s">
        <v>392</v>
      </c>
      <c r="N96" s="80">
        <v>500</v>
      </c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</row>
    <row r="97" spans="1:51" s="70" customFormat="1" ht="71.25" x14ac:dyDescent="0.25">
      <c r="A97" s="51" t="s">
        <v>103</v>
      </c>
      <c r="B97" s="52" t="s">
        <v>194</v>
      </c>
      <c r="C97" s="52" t="s">
        <v>23</v>
      </c>
      <c r="D97" s="52" t="s">
        <v>56</v>
      </c>
      <c r="E97" s="170" t="s">
        <v>566</v>
      </c>
      <c r="F97" s="52" t="s">
        <v>25</v>
      </c>
      <c r="G97" s="74" t="s">
        <v>106</v>
      </c>
      <c r="H97" s="74">
        <v>35</v>
      </c>
      <c r="I97" s="74">
        <v>1</v>
      </c>
      <c r="J97" s="74">
        <v>39</v>
      </c>
      <c r="K97" s="74" t="s">
        <v>104</v>
      </c>
      <c r="L97" s="74" t="s">
        <v>61</v>
      </c>
      <c r="M97" s="147" t="s">
        <v>392</v>
      </c>
      <c r="N97" s="80">
        <v>500</v>
      </c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</row>
    <row r="98" spans="1:51" s="70" customFormat="1" ht="71.25" x14ac:dyDescent="0.25">
      <c r="A98" s="51" t="s">
        <v>103</v>
      </c>
      <c r="B98" s="52" t="s">
        <v>194</v>
      </c>
      <c r="C98" s="52" t="s">
        <v>23</v>
      </c>
      <c r="D98" s="52" t="s">
        <v>56</v>
      </c>
      <c r="E98" s="170" t="s">
        <v>566</v>
      </c>
      <c r="F98" s="52" t="s">
        <v>25</v>
      </c>
      <c r="G98" s="74" t="s">
        <v>106</v>
      </c>
      <c r="H98" s="74">
        <v>35</v>
      </c>
      <c r="I98" s="74">
        <v>1</v>
      </c>
      <c r="J98" s="74">
        <v>37</v>
      </c>
      <c r="K98" s="74" t="s">
        <v>104</v>
      </c>
      <c r="L98" s="74" t="s">
        <v>328</v>
      </c>
      <c r="M98" s="147" t="s">
        <v>392</v>
      </c>
      <c r="N98" s="80">
        <v>500</v>
      </c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</row>
    <row r="99" spans="1:51" s="70" customFormat="1" ht="71.25" x14ac:dyDescent="0.25">
      <c r="A99" s="51" t="s">
        <v>103</v>
      </c>
      <c r="B99" s="52" t="s">
        <v>194</v>
      </c>
      <c r="C99" s="52" t="s">
        <v>23</v>
      </c>
      <c r="D99" s="52" t="s">
        <v>56</v>
      </c>
      <c r="E99" s="170" t="s">
        <v>566</v>
      </c>
      <c r="F99" s="52" t="s">
        <v>25</v>
      </c>
      <c r="G99" s="74" t="s">
        <v>106</v>
      </c>
      <c r="H99" s="74">
        <v>35</v>
      </c>
      <c r="I99" s="74">
        <v>1</v>
      </c>
      <c r="J99" s="74">
        <v>37</v>
      </c>
      <c r="K99" s="74" t="s">
        <v>104</v>
      </c>
      <c r="L99" s="74" t="s">
        <v>62</v>
      </c>
      <c r="M99" s="147" t="s">
        <v>392</v>
      </c>
      <c r="N99" s="80">
        <v>500</v>
      </c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</row>
    <row r="100" spans="1:51" s="70" customFormat="1" ht="71.25" x14ac:dyDescent="0.25">
      <c r="A100" s="51" t="s">
        <v>103</v>
      </c>
      <c r="B100" s="52" t="s">
        <v>196</v>
      </c>
      <c r="C100" s="52" t="s">
        <v>23</v>
      </c>
      <c r="D100" s="52" t="s">
        <v>56</v>
      </c>
      <c r="E100" s="170" t="s">
        <v>566</v>
      </c>
      <c r="F100" s="52" t="s">
        <v>25</v>
      </c>
      <c r="G100" s="74" t="s">
        <v>106</v>
      </c>
      <c r="H100" s="74">
        <v>35</v>
      </c>
      <c r="I100" s="74">
        <v>1</v>
      </c>
      <c r="J100" s="74">
        <v>21</v>
      </c>
      <c r="K100" s="74" t="s">
        <v>104</v>
      </c>
      <c r="L100" s="74" t="s">
        <v>63</v>
      </c>
      <c r="M100" s="147" t="s">
        <v>392</v>
      </c>
      <c r="N100" s="80">
        <v>500</v>
      </c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</row>
    <row r="101" spans="1:51" s="70" customFormat="1" ht="71.25" x14ac:dyDescent="0.25">
      <c r="A101" s="51" t="s">
        <v>103</v>
      </c>
      <c r="B101" s="52" t="s">
        <v>196</v>
      </c>
      <c r="C101" s="52" t="s">
        <v>23</v>
      </c>
      <c r="D101" s="52" t="s">
        <v>56</v>
      </c>
      <c r="E101" s="170" t="s">
        <v>566</v>
      </c>
      <c r="F101" s="52" t="s">
        <v>25</v>
      </c>
      <c r="G101" s="74" t="s">
        <v>106</v>
      </c>
      <c r="H101" s="74">
        <v>35</v>
      </c>
      <c r="I101" s="74">
        <v>1</v>
      </c>
      <c r="J101" s="74">
        <v>20</v>
      </c>
      <c r="K101" s="74" t="s">
        <v>104</v>
      </c>
      <c r="L101" s="74" t="s">
        <v>357</v>
      </c>
      <c r="M101" s="147" t="s">
        <v>392</v>
      </c>
      <c r="N101" s="80">
        <v>500</v>
      </c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</row>
    <row r="102" spans="1:51" s="70" customFormat="1" ht="71.25" x14ac:dyDescent="0.25">
      <c r="A102" s="51" t="s">
        <v>103</v>
      </c>
      <c r="B102" s="52" t="s">
        <v>196</v>
      </c>
      <c r="C102" s="52" t="s">
        <v>23</v>
      </c>
      <c r="D102" s="52" t="s">
        <v>56</v>
      </c>
      <c r="E102" s="170" t="s">
        <v>566</v>
      </c>
      <c r="F102" s="52" t="s">
        <v>109</v>
      </c>
      <c r="G102" s="74" t="s">
        <v>106</v>
      </c>
      <c r="H102" s="74">
        <v>35</v>
      </c>
      <c r="I102" s="74">
        <v>1</v>
      </c>
      <c r="J102" s="74">
        <v>20</v>
      </c>
      <c r="K102" s="74" t="s">
        <v>104</v>
      </c>
      <c r="L102" s="74" t="s">
        <v>64</v>
      </c>
      <c r="M102" s="147" t="s">
        <v>392</v>
      </c>
      <c r="N102" s="80">
        <v>500</v>
      </c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</row>
    <row r="103" spans="1:51" s="70" customFormat="1" ht="71.25" x14ac:dyDescent="0.25">
      <c r="A103" s="51" t="s">
        <v>103</v>
      </c>
      <c r="B103" s="52" t="s">
        <v>196</v>
      </c>
      <c r="C103" s="52" t="s">
        <v>23</v>
      </c>
      <c r="D103" s="52" t="s">
        <v>56</v>
      </c>
      <c r="E103" s="170" t="s">
        <v>566</v>
      </c>
      <c r="F103" s="52" t="s">
        <v>109</v>
      </c>
      <c r="G103" s="74" t="s">
        <v>106</v>
      </c>
      <c r="H103" s="74">
        <v>35</v>
      </c>
      <c r="I103" s="154">
        <v>0</v>
      </c>
      <c r="J103" s="154">
        <v>0</v>
      </c>
      <c r="K103" s="74" t="s">
        <v>104</v>
      </c>
      <c r="L103" s="154" t="s">
        <v>410</v>
      </c>
      <c r="M103" s="147" t="s">
        <v>392</v>
      </c>
      <c r="N103" s="80">
        <v>0</v>
      </c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</row>
    <row r="104" spans="1:51" s="70" customFormat="1" ht="71.25" x14ac:dyDescent="0.25">
      <c r="A104" s="51" t="s">
        <v>103</v>
      </c>
      <c r="B104" s="52" t="s">
        <v>196</v>
      </c>
      <c r="C104" s="52" t="s">
        <v>23</v>
      </c>
      <c r="D104" s="52" t="s">
        <v>56</v>
      </c>
      <c r="E104" s="170" t="s">
        <v>566</v>
      </c>
      <c r="F104" s="52" t="s">
        <v>109</v>
      </c>
      <c r="G104" s="74" t="s">
        <v>106</v>
      </c>
      <c r="H104" s="74">
        <v>35</v>
      </c>
      <c r="I104" s="74">
        <v>1</v>
      </c>
      <c r="J104" s="74">
        <v>22</v>
      </c>
      <c r="K104" s="74" t="s">
        <v>104</v>
      </c>
      <c r="L104" s="74" t="s">
        <v>65</v>
      </c>
      <c r="M104" s="147" t="s">
        <v>392</v>
      </c>
      <c r="N104" s="80">
        <v>500</v>
      </c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</row>
    <row r="105" spans="1:51" s="70" customFormat="1" ht="15.75" x14ac:dyDescent="0.25">
      <c r="A105" s="79" t="s">
        <v>105</v>
      </c>
      <c r="B105" s="188" t="s">
        <v>469</v>
      </c>
      <c r="C105" s="189"/>
      <c r="D105" s="190"/>
      <c r="E105" s="52"/>
      <c r="F105" s="52"/>
      <c r="G105" s="74"/>
      <c r="H105" s="74"/>
      <c r="I105" s="82"/>
      <c r="J105" s="74"/>
      <c r="K105" s="82" t="s">
        <v>497</v>
      </c>
      <c r="L105" s="74"/>
      <c r="M105" s="76" t="s">
        <v>462</v>
      </c>
      <c r="N105" s="80">
        <v>150</v>
      </c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</row>
    <row r="106" spans="1:51" s="70" customFormat="1" ht="71.25" x14ac:dyDescent="0.25">
      <c r="A106" s="51" t="s">
        <v>103</v>
      </c>
      <c r="B106" s="52" t="s">
        <v>110</v>
      </c>
      <c r="C106" s="52" t="s">
        <v>23</v>
      </c>
      <c r="D106" s="52" t="s">
        <v>66</v>
      </c>
      <c r="E106" s="170" t="s">
        <v>566</v>
      </c>
      <c r="F106" s="52" t="s">
        <v>110</v>
      </c>
      <c r="G106" s="74" t="s">
        <v>106</v>
      </c>
      <c r="H106" s="74">
        <v>35</v>
      </c>
      <c r="I106" s="74">
        <v>1</v>
      </c>
      <c r="J106" s="74">
        <v>38</v>
      </c>
      <c r="K106" s="74" t="s">
        <v>104</v>
      </c>
      <c r="L106" s="74" t="s">
        <v>67</v>
      </c>
      <c r="M106" s="147" t="s">
        <v>392</v>
      </c>
      <c r="N106" s="80">
        <v>500</v>
      </c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</row>
    <row r="107" spans="1:51" s="70" customFormat="1" ht="71.25" x14ac:dyDescent="0.25">
      <c r="A107" s="51" t="s">
        <v>103</v>
      </c>
      <c r="B107" s="52" t="s">
        <v>110</v>
      </c>
      <c r="C107" s="52" t="s">
        <v>23</v>
      </c>
      <c r="D107" s="52" t="s">
        <v>66</v>
      </c>
      <c r="E107" s="170" t="s">
        <v>566</v>
      </c>
      <c r="F107" s="52" t="s">
        <v>110</v>
      </c>
      <c r="G107" s="74" t="s">
        <v>106</v>
      </c>
      <c r="H107" s="74">
        <v>35</v>
      </c>
      <c r="I107" s="74">
        <v>1</v>
      </c>
      <c r="J107" s="74">
        <v>36</v>
      </c>
      <c r="K107" s="74" t="s">
        <v>104</v>
      </c>
      <c r="L107" s="74" t="s">
        <v>68</v>
      </c>
      <c r="M107" s="147" t="s">
        <v>392</v>
      </c>
      <c r="N107" s="80">
        <v>500</v>
      </c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</row>
    <row r="108" spans="1:51" s="70" customFormat="1" ht="71.25" x14ac:dyDescent="0.25">
      <c r="A108" s="51" t="s">
        <v>103</v>
      </c>
      <c r="B108" s="52" t="s">
        <v>110</v>
      </c>
      <c r="C108" s="52" t="s">
        <v>23</v>
      </c>
      <c r="D108" s="52" t="s">
        <v>66</v>
      </c>
      <c r="E108" s="170" t="s">
        <v>566</v>
      </c>
      <c r="F108" s="52" t="s">
        <v>110</v>
      </c>
      <c r="G108" s="74" t="s">
        <v>106</v>
      </c>
      <c r="H108" s="74">
        <v>35</v>
      </c>
      <c r="I108" s="74">
        <v>1</v>
      </c>
      <c r="J108" s="74">
        <v>36</v>
      </c>
      <c r="K108" s="74" t="s">
        <v>104</v>
      </c>
      <c r="L108" s="74" t="s">
        <v>69</v>
      </c>
      <c r="M108" s="147" t="s">
        <v>392</v>
      </c>
      <c r="N108" s="80">
        <v>500</v>
      </c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</row>
    <row r="109" spans="1:51" s="70" customFormat="1" ht="71.25" x14ac:dyDescent="0.25">
      <c r="A109" s="51" t="s">
        <v>103</v>
      </c>
      <c r="B109" s="52" t="s">
        <v>110</v>
      </c>
      <c r="C109" s="52" t="s">
        <v>23</v>
      </c>
      <c r="D109" s="52" t="s">
        <v>66</v>
      </c>
      <c r="E109" s="170" t="s">
        <v>566</v>
      </c>
      <c r="F109" s="52" t="s">
        <v>110</v>
      </c>
      <c r="G109" s="74" t="s">
        <v>106</v>
      </c>
      <c r="H109" s="74">
        <v>35</v>
      </c>
      <c r="I109" s="74">
        <v>1</v>
      </c>
      <c r="J109" s="74">
        <v>35</v>
      </c>
      <c r="K109" s="74" t="s">
        <v>104</v>
      </c>
      <c r="L109" s="74" t="s">
        <v>70</v>
      </c>
      <c r="M109" s="147" t="s">
        <v>392</v>
      </c>
      <c r="N109" s="80">
        <v>500</v>
      </c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</row>
    <row r="110" spans="1:51" s="70" customFormat="1" ht="71.25" x14ac:dyDescent="0.25">
      <c r="A110" s="51" t="s">
        <v>103</v>
      </c>
      <c r="B110" s="52" t="s">
        <v>195</v>
      </c>
      <c r="C110" s="52" t="s">
        <v>23</v>
      </c>
      <c r="D110" s="52" t="s">
        <v>66</v>
      </c>
      <c r="E110" s="170" t="s">
        <v>566</v>
      </c>
      <c r="F110" s="52" t="s">
        <v>25</v>
      </c>
      <c r="G110" s="74" t="s">
        <v>106</v>
      </c>
      <c r="H110" s="74">
        <v>35</v>
      </c>
      <c r="I110" s="74">
        <v>1</v>
      </c>
      <c r="J110" s="74">
        <v>29</v>
      </c>
      <c r="K110" s="74" t="s">
        <v>104</v>
      </c>
      <c r="L110" s="74" t="s">
        <v>71</v>
      </c>
      <c r="M110" s="147" t="s">
        <v>392</v>
      </c>
      <c r="N110" s="80">
        <v>500</v>
      </c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</row>
    <row r="111" spans="1:51" s="70" customFormat="1" ht="71.25" x14ac:dyDescent="0.25">
      <c r="A111" s="51" t="s">
        <v>103</v>
      </c>
      <c r="B111" s="52" t="s">
        <v>195</v>
      </c>
      <c r="C111" s="52" t="s">
        <v>23</v>
      </c>
      <c r="D111" s="52" t="s">
        <v>66</v>
      </c>
      <c r="E111" s="170" t="s">
        <v>566</v>
      </c>
      <c r="F111" s="52" t="s">
        <v>25</v>
      </c>
      <c r="G111" s="74" t="s">
        <v>106</v>
      </c>
      <c r="H111" s="74">
        <v>35</v>
      </c>
      <c r="I111" s="74">
        <v>1</v>
      </c>
      <c r="J111" s="74">
        <v>30</v>
      </c>
      <c r="K111" s="74" t="s">
        <v>104</v>
      </c>
      <c r="L111" s="74" t="s">
        <v>329</v>
      </c>
      <c r="M111" s="147" t="s">
        <v>392</v>
      </c>
      <c r="N111" s="80">
        <v>500</v>
      </c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</row>
    <row r="112" spans="1:51" s="70" customFormat="1" ht="71.25" x14ac:dyDescent="0.25">
      <c r="A112" s="51" t="s">
        <v>103</v>
      </c>
      <c r="B112" s="52" t="s">
        <v>195</v>
      </c>
      <c r="C112" s="52" t="s">
        <v>23</v>
      </c>
      <c r="D112" s="52" t="s">
        <v>66</v>
      </c>
      <c r="E112" s="170" t="s">
        <v>566</v>
      </c>
      <c r="F112" s="52" t="s">
        <v>25</v>
      </c>
      <c r="G112" s="74" t="s">
        <v>106</v>
      </c>
      <c r="H112" s="74">
        <v>35</v>
      </c>
      <c r="I112" s="74">
        <v>1</v>
      </c>
      <c r="J112" s="74">
        <v>27</v>
      </c>
      <c r="K112" s="74" t="s">
        <v>104</v>
      </c>
      <c r="L112" s="74" t="s">
        <v>80</v>
      </c>
      <c r="M112" s="147" t="s">
        <v>392</v>
      </c>
      <c r="N112" s="80">
        <v>500</v>
      </c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</row>
    <row r="113" spans="1:51" s="70" customFormat="1" ht="71.25" x14ac:dyDescent="0.25">
      <c r="A113" s="51" t="s">
        <v>103</v>
      </c>
      <c r="B113" s="52" t="s">
        <v>195</v>
      </c>
      <c r="C113" s="52" t="s">
        <v>23</v>
      </c>
      <c r="D113" s="52" t="s">
        <v>66</v>
      </c>
      <c r="E113" s="170" t="s">
        <v>566</v>
      </c>
      <c r="F113" s="52" t="s">
        <v>108</v>
      </c>
      <c r="G113" s="74" t="s">
        <v>106</v>
      </c>
      <c r="H113" s="74">
        <v>35</v>
      </c>
      <c r="I113" s="154">
        <v>0</v>
      </c>
      <c r="J113" s="154">
        <v>0</v>
      </c>
      <c r="K113" s="74" t="s">
        <v>104</v>
      </c>
      <c r="L113" s="154" t="s">
        <v>411</v>
      </c>
      <c r="M113" s="147" t="s">
        <v>392</v>
      </c>
      <c r="N113" s="80">
        <v>0</v>
      </c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</row>
    <row r="114" spans="1:51" s="70" customFormat="1" ht="15.75" x14ac:dyDescent="0.25">
      <c r="A114" s="79" t="s">
        <v>105</v>
      </c>
      <c r="B114" s="188" t="s">
        <v>471</v>
      </c>
      <c r="C114" s="189"/>
      <c r="D114" s="190"/>
      <c r="E114" s="52"/>
      <c r="F114" s="52"/>
      <c r="G114" s="74"/>
      <c r="H114" s="74"/>
      <c r="I114" s="82"/>
      <c r="J114" s="74"/>
      <c r="K114" s="82" t="s">
        <v>470</v>
      </c>
      <c r="L114" s="74"/>
      <c r="M114" s="76" t="s">
        <v>462</v>
      </c>
      <c r="N114" s="80">
        <v>150</v>
      </c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</row>
    <row r="115" spans="1:51" s="70" customFormat="1" ht="71.25" x14ac:dyDescent="0.25">
      <c r="A115" s="51" t="s">
        <v>103</v>
      </c>
      <c r="B115" s="52" t="s">
        <v>193</v>
      </c>
      <c r="C115" s="52" t="s">
        <v>23</v>
      </c>
      <c r="D115" s="52" t="s">
        <v>72</v>
      </c>
      <c r="E115" s="170" t="s">
        <v>566</v>
      </c>
      <c r="F115" s="52" t="s">
        <v>25</v>
      </c>
      <c r="G115" s="74" t="s">
        <v>106</v>
      </c>
      <c r="H115" s="74">
        <v>35</v>
      </c>
      <c r="I115" s="154">
        <v>0</v>
      </c>
      <c r="J115" s="154">
        <v>0</v>
      </c>
      <c r="K115" s="74" t="s">
        <v>104</v>
      </c>
      <c r="L115" s="154" t="s">
        <v>438</v>
      </c>
      <c r="M115" s="147" t="s">
        <v>392</v>
      </c>
      <c r="N115" s="80">
        <v>0</v>
      </c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</row>
    <row r="116" spans="1:51" s="70" customFormat="1" ht="71.25" x14ac:dyDescent="0.25">
      <c r="A116" s="51" t="s">
        <v>103</v>
      </c>
      <c r="B116" s="52" t="s">
        <v>193</v>
      </c>
      <c r="C116" s="52" t="s">
        <v>23</v>
      </c>
      <c r="D116" s="52" t="s">
        <v>72</v>
      </c>
      <c r="E116" s="170" t="s">
        <v>566</v>
      </c>
      <c r="F116" s="52" t="s">
        <v>25</v>
      </c>
      <c r="G116" s="74" t="s">
        <v>106</v>
      </c>
      <c r="H116" s="74">
        <v>35</v>
      </c>
      <c r="I116" s="154">
        <v>0</v>
      </c>
      <c r="J116" s="154">
        <v>0</v>
      </c>
      <c r="K116" s="74" t="s">
        <v>104</v>
      </c>
      <c r="L116" s="154" t="s">
        <v>498</v>
      </c>
      <c r="M116" s="147" t="s">
        <v>392</v>
      </c>
      <c r="N116" s="80">
        <v>0</v>
      </c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</row>
    <row r="117" spans="1:51" s="70" customFormat="1" ht="71.25" x14ac:dyDescent="0.25">
      <c r="A117" s="51" t="s">
        <v>103</v>
      </c>
      <c r="B117" s="52" t="s">
        <v>193</v>
      </c>
      <c r="C117" s="52" t="s">
        <v>23</v>
      </c>
      <c r="D117" s="52" t="s">
        <v>72</v>
      </c>
      <c r="E117" s="170" t="s">
        <v>566</v>
      </c>
      <c r="F117" s="52" t="s">
        <v>25</v>
      </c>
      <c r="G117" s="74" t="s">
        <v>106</v>
      </c>
      <c r="H117" s="74">
        <v>35</v>
      </c>
      <c r="I117" s="74">
        <v>1</v>
      </c>
      <c r="J117" s="74">
        <v>33</v>
      </c>
      <c r="K117" s="74" t="s">
        <v>104</v>
      </c>
      <c r="L117" s="74" t="s">
        <v>73</v>
      </c>
      <c r="M117" s="147" t="s">
        <v>392</v>
      </c>
      <c r="N117" s="80">
        <v>500</v>
      </c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</row>
    <row r="118" spans="1:51" s="70" customFormat="1" ht="71.25" x14ac:dyDescent="0.25">
      <c r="A118" s="51" t="s">
        <v>103</v>
      </c>
      <c r="B118" s="52" t="s">
        <v>194</v>
      </c>
      <c r="C118" s="52" t="s">
        <v>23</v>
      </c>
      <c r="D118" s="52" t="s">
        <v>72</v>
      </c>
      <c r="E118" s="170" t="s">
        <v>566</v>
      </c>
      <c r="F118" s="52" t="s">
        <v>25</v>
      </c>
      <c r="G118" s="74" t="s">
        <v>106</v>
      </c>
      <c r="H118" s="74">
        <v>35</v>
      </c>
      <c r="I118" s="74">
        <v>1</v>
      </c>
      <c r="J118" s="74">
        <v>22</v>
      </c>
      <c r="K118" s="74" t="s">
        <v>104</v>
      </c>
      <c r="L118" s="74" t="s">
        <v>74</v>
      </c>
      <c r="M118" s="147" t="s">
        <v>392</v>
      </c>
      <c r="N118" s="80">
        <v>500</v>
      </c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</row>
    <row r="119" spans="1:51" s="70" customFormat="1" ht="71.25" x14ac:dyDescent="0.25">
      <c r="A119" s="51" t="s">
        <v>103</v>
      </c>
      <c r="B119" s="52" t="s">
        <v>194</v>
      </c>
      <c r="C119" s="52" t="s">
        <v>23</v>
      </c>
      <c r="D119" s="52" t="s">
        <v>72</v>
      </c>
      <c r="E119" s="170" t="s">
        <v>566</v>
      </c>
      <c r="F119" s="52" t="s">
        <v>25</v>
      </c>
      <c r="G119" s="74" t="s">
        <v>106</v>
      </c>
      <c r="H119" s="74">
        <v>35</v>
      </c>
      <c r="I119" s="74">
        <v>1</v>
      </c>
      <c r="J119" s="74">
        <v>23</v>
      </c>
      <c r="K119" s="74" t="s">
        <v>104</v>
      </c>
      <c r="L119" s="74" t="s">
        <v>75</v>
      </c>
      <c r="M119" s="147" t="s">
        <v>392</v>
      </c>
      <c r="N119" s="80">
        <v>500</v>
      </c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</row>
    <row r="120" spans="1:51" s="70" customFormat="1" ht="71.25" x14ac:dyDescent="0.25">
      <c r="A120" s="51" t="s">
        <v>103</v>
      </c>
      <c r="B120" s="52" t="s">
        <v>194</v>
      </c>
      <c r="C120" s="52" t="s">
        <v>23</v>
      </c>
      <c r="D120" s="52" t="s">
        <v>72</v>
      </c>
      <c r="E120" s="170" t="s">
        <v>566</v>
      </c>
      <c r="F120" s="52" t="s">
        <v>25</v>
      </c>
      <c r="G120" s="74" t="s">
        <v>106</v>
      </c>
      <c r="H120" s="74">
        <v>35</v>
      </c>
      <c r="I120" s="154">
        <v>0</v>
      </c>
      <c r="J120" s="154">
        <v>0</v>
      </c>
      <c r="K120" s="74" t="s">
        <v>104</v>
      </c>
      <c r="L120" s="154" t="s">
        <v>412</v>
      </c>
      <c r="M120" s="147" t="s">
        <v>392</v>
      </c>
      <c r="N120" s="80">
        <v>0</v>
      </c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</row>
    <row r="121" spans="1:51" s="70" customFormat="1" ht="71.25" x14ac:dyDescent="0.25">
      <c r="A121" s="51" t="s">
        <v>103</v>
      </c>
      <c r="B121" s="52" t="s">
        <v>195</v>
      </c>
      <c r="C121" s="52" t="s">
        <v>23</v>
      </c>
      <c r="D121" s="52" t="s">
        <v>72</v>
      </c>
      <c r="E121" s="170" t="s">
        <v>566</v>
      </c>
      <c r="F121" s="52" t="s">
        <v>25</v>
      </c>
      <c r="G121" s="74" t="s">
        <v>106</v>
      </c>
      <c r="H121" s="74">
        <v>35</v>
      </c>
      <c r="I121" s="154">
        <v>0</v>
      </c>
      <c r="J121" s="154">
        <v>0</v>
      </c>
      <c r="K121" s="74" t="s">
        <v>104</v>
      </c>
      <c r="L121" s="154" t="s">
        <v>499</v>
      </c>
      <c r="M121" s="147" t="s">
        <v>392</v>
      </c>
      <c r="N121" s="80">
        <v>0</v>
      </c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</row>
    <row r="122" spans="1:51" s="70" customFormat="1" ht="71.25" x14ac:dyDescent="0.25">
      <c r="A122" s="51" t="s">
        <v>103</v>
      </c>
      <c r="B122" s="52" t="s">
        <v>195</v>
      </c>
      <c r="C122" s="52" t="s">
        <v>23</v>
      </c>
      <c r="D122" s="52" t="s">
        <v>72</v>
      </c>
      <c r="E122" s="170" t="s">
        <v>566</v>
      </c>
      <c r="F122" s="52" t="s">
        <v>25</v>
      </c>
      <c r="G122" s="74" t="s">
        <v>106</v>
      </c>
      <c r="H122" s="74">
        <v>35</v>
      </c>
      <c r="I122" s="74">
        <v>1</v>
      </c>
      <c r="J122" s="74">
        <v>22</v>
      </c>
      <c r="K122" s="74" t="s">
        <v>104</v>
      </c>
      <c r="L122" s="74" t="s">
        <v>76</v>
      </c>
      <c r="M122" s="147" t="s">
        <v>392</v>
      </c>
      <c r="N122" s="80">
        <v>500</v>
      </c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</row>
    <row r="123" spans="1:51" s="70" customFormat="1" ht="71.25" x14ac:dyDescent="0.25">
      <c r="A123" s="51" t="s">
        <v>103</v>
      </c>
      <c r="B123" s="52" t="s">
        <v>195</v>
      </c>
      <c r="C123" s="52" t="s">
        <v>23</v>
      </c>
      <c r="D123" s="52" t="s">
        <v>72</v>
      </c>
      <c r="E123" s="170" t="s">
        <v>566</v>
      </c>
      <c r="F123" s="52" t="s">
        <v>25</v>
      </c>
      <c r="G123" s="74" t="s">
        <v>106</v>
      </c>
      <c r="H123" s="74">
        <v>35</v>
      </c>
      <c r="I123" s="154">
        <v>0</v>
      </c>
      <c r="J123" s="154">
        <v>0</v>
      </c>
      <c r="K123" s="74" t="s">
        <v>104</v>
      </c>
      <c r="L123" s="154" t="s">
        <v>502</v>
      </c>
      <c r="M123" s="147" t="s">
        <v>392</v>
      </c>
      <c r="N123" s="80">
        <v>0</v>
      </c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</row>
    <row r="124" spans="1:51" s="70" customFormat="1" ht="15.75" x14ac:dyDescent="0.25">
      <c r="A124" s="79" t="s">
        <v>105</v>
      </c>
      <c r="B124" s="188" t="s">
        <v>173</v>
      </c>
      <c r="C124" s="189"/>
      <c r="D124" s="190"/>
      <c r="E124" s="52"/>
      <c r="F124" s="52"/>
      <c r="G124" s="74"/>
      <c r="H124" s="74"/>
      <c r="I124" s="82"/>
      <c r="J124" s="74"/>
      <c r="K124" s="82" t="s">
        <v>472</v>
      </c>
      <c r="L124" s="74"/>
      <c r="M124" s="76" t="s">
        <v>462</v>
      </c>
      <c r="N124" s="80">
        <v>150</v>
      </c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</row>
    <row r="125" spans="1:51" s="70" customFormat="1" ht="71.25" x14ac:dyDescent="0.25">
      <c r="A125" s="51" t="s">
        <v>103</v>
      </c>
      <c r="B125" s="52" t="s">
        <v>193</v>
      </c>
      <c r="C125" s="52" t="s">
        <v>23</v>
      </c>
      <c r="D125" s="52" t="s">
        <v>77</v>
      </c>
      <c r="E125" s="170" t="s">
        <v>566</v>
      </c>
      <c r="F125" s="52" t="s">
        <v>25</v>
      </c>
      <c r="G125" s="74" t="s">
        <v>106</v>
      </c>
      <c r="H125" s="74">
        <v>35</v>
      </c>
      <c r="I125" s="74">
        <v>1</v>
      </c>
      <c r="J125" s="74">
        <v>21</v>
      </c>
      <c r="K125" s="74" t="s">
        <v>104</v>
      </c>
      <c r="L125" s="74" t="s">
        <v>78</v>
      </c>
      <c r="M125" s="147" t="s">
        <v>392</v>
      </c>
      <c r="N125" s="80">
        <v>500</v>
      </c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</row>
    <row r="126" spans="1:51" s="70" customFormat="1" ht="71.25" x14ac:dyDescent="0.25">
      <c r="A126" s="51" t="s">
        <v>103</v>
      </c>
      <c r="B126" s="52" t="s">
        <v>194</v>
      </c>
      <c r="C126" s="52" t="s">
        <v>23</v>
      </c>
      <c r="D126" s="52" t="s">
        <v>77</v>
      </c>
      <c r="E126" s="170" t="s">
        <v>566</v>
      </c>
      <c r="F126" s="52" t="s">
        <v>25</v>
      </c>
      <c r="G126" s="74" t="s">
        <v>106</v>
      </c>
      <c r="H126" s="74">
        <v>35</v>
      </c>
      <c r="I126" s="74">
        <v>1</v>
      </c>
      <c r="J126" s="74">
        <v>21</v>
      </c>
      <c r="K126" s="74" t="s">
        <v>104</v>
      </c>
      <c r="L126" s="74" t="s">
        <v>79</v>
      </c>
      <c r="M126" s="147" t="s">
        <v>392</v>
      </c>
      <c r="N126" s="80">
        <v>500</v>
      </c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</row>
    <row r="127" spans="1:51" s="70" customFormat="1" ht="71.25" x14ac:dyDescent="0.25">
      <c r="A127" s="51" t="s">
        <v>103</v>
      </c>
      <c r="B127" s="52" t="s">
        <v>195</v>
      </c>
      <c r="C127" s="52" t="s">
        <v>23</v>
      </c>
      <c r="D127" s="52" t="s">
        <v>77</v>
      </c>
      <c r="E127" s="170" t="s">
        <v>566</v>
      </c>
      <c r="F127" s="52" t="s">
        <v>25</v>
      </c>
      <c r="G127" s="74" t="s">
        <v>106</v>
      </c>
      <c r="H127" s="74">
        <v>35</v>
      </c>
      <c r="I127" s="74">
        <v>1</v>
      </c>
      <c r="J127" s="74">
        <v>22</v>
      </c>
      <c r="K127" s="74" t="s">
        <v>104</v>
      </c>
      <c r="L127" s="74" t="s">
        <v>358</v>
      </c>
      <c r="M127" s="147" t="s">
        <v>392</v>
      </c>
      <c r="N127" s="80">
        <v>500</v>
      </c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</row>
    <row r="128" spans="1:51" s="70" customFormat="1" ht="15.75" x14ac:dyDescent="0.25">
      <c r="A128" s="79" t="s">
        <v>105</v>
      </c>
      <c r="B128" s="188" t="s">
        <v>473</v>
      </c>
      <c r="C128" s="189"/>
      <c r="D128" s="190"/>
      <c r="E128" s="52"/>
      <c r="F128" s="52"/>
      <c r="G128" s="74"/>
      <c r="H128" s="74"/>
      <c r="I128" s="82"/>
      <c r="J128" s="74"/>
      <c r="K128" s="82" t="s">
        <v>283</v>
      </c>
      <c r="L128" s="74"/>
      <c r="M128" s="76" t="s">
        <v>462</v>
      </c>
      <c r="N128" s="80">
        <v>150</v>
      </c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</row>
    <row r="129" spans="1:51" s="70" customFormat="1" ht="71.25" x14ac:dyDescent="0.25">
      <c r="A129" s="51" t="s">
        <v>103</v>
      </c>
      <c r="B129" s="52" t="s">
        <v>193</v>
      </c>
      <c r="C129" s="52" t="s">
        <v>23</v>
      </c>
      <c r="D129" s="52" t="s">
        <v>81</v>
      </c>
      <c r="E129" s="170" t="s">
        <v>566</v>
      </c>
      <c r="F129" s="52" t="s">
        <v>25</v>
      </c>
      <c r="G129" s="74" t="s">
        <v>106</v>
      </c>
      <c r="H129" s="74">
        <v>35</v>
      </c>
      <c r="I129" s="74">
        <v>1</v>
      </c>
      <c r="J129" s="74">
        <v>22</v>
      </c>
      <c r="K129" s="74" t="s">
        <v>104</v>
      </c>
      <c r="L129" s="74" t="s">
        <v>82</v>
      </c>
      <c r="M129" s="147" t="s">
        <v>392</v>
      </c>
      <c r="N129" s="80">
        <v>500</v>
      </c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</row>
    <row r="130" spans="1:51" s="70" customFormat="1" ht="71.25" x14ac:dyDescent="0.25">
      <c r="A130" s="51" t="s">
        <v>103</v>
      </c>
      <c r="B130" s="52" t="s">
        <v>194</v>
      </c>
      <c r="C130" s="52" t="s">
        <v>23</v>
      </c>
      <c r="D130" s="52" t="s">
        <v>81</v>
      </c>
      <c r="E130" s="170" t="s">
        <v>566</v>
      </c>
      <c r="F130" s="52" t="s">
        <v>25</v>
      </c>
      <c r="G130" s="74" t="s">
        <v>106</v>
      </c>
      <c r="H130" s="74">
        <v>35</v>
      </c>
      <c r="I130" s="74">
        <v>1</v>
      </c>
      <c r="J130" s="74">
        <v>27</v>
      </c>
      <c r="K130" s="74" t="s">
        <v>104</v>
      </c>
      <c r="L130" s="74" t="s">
        <v>83</v>
      </c>
      <c r="M130" s="147" t="s">
        <v>392</v>
      </c>
      <c r="N130" s="80">
        <v>500</v>
      </c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</row>
    <row r="131" spans="1:51" s="70" customFormat="1" ht="15.75" x14ac:dyDescent="0.25">
      <c r="A131" s="79" t="s">
        <v>105</v>
      </c>
      <c r="B131" s="188" t="s">
        <v>548</v>
      </c>
      <c r="C131" s="189"/>
      <c r="D131" s="190"/>
      <c r="E131" s="52"/>
      <c r="F131" s="52"/>
      <c r="G131" s="74"/>
      <c r="H131" s="74"/>
      <c r="I131" s="82"/>
      <c r="J131" s="74"/>
      <c r="K131" s="82" t="s">
        <v>474</v>
      </c>
      <c r="L131" s="74"/>
      <c r="M131" s="76" t="s">
        <v>462</v>
      </c>
      <c r="N131" s="80">
        <v>150</v>
      </c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</row>
    <row r="132" spans="1:51" s="70" customFormat="1" ht="71.25" x14ac:dyDescent="0.25">
      <c r="A132" s="51" t="s">
        <v>103</v>
      </c>
      <c r="B132" s="52" t="s">
        <v>193</v>
      </c>
      <c r="C132" s="52" t="s">
        <v>23</v>
      </c>
      <c r="D132" s="52" t="s">
        <v>84</v>
      </c>
      <c r="E132" s="170" t="s">
        <v>566</v>
      </c>
      <c r="F132" s="52" t="s">
        <v>109</v>
      </c>
      <c r="G132" s="74" t="s">
        <v>106</v>
      </c>
      <c r="H132" s="74">
        <v>35</v>
      </c>
      <c r="I132" s="74">
        <v>1</v>
      </c>
      <c r="J132" s="74">
        <v>32</v>
      </c>
      <c r="K132" s="74" t="s">
        <v>104</v>
      </c>
      <c r="L132" s="74" t="s">
        <v>85</v>
      </c>
      <c r="M132" s="147" t="s">
        <v>392</v>
      </c>
      <c r="N132" s="80">
        <v>500</v>
      </c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</row>
    <row r="133" spans="1:51" s="70" customFormat="1" ht="71.25" x14ac:dyDescent="0.25">
      <c r="A133" s="51" t="s">
        <v>103</v>
      </c>
      <c r="B133" s="52" t="s">
        <v>193</v>
      </c>
      <c r="C133" s="52" t="s">
        <v>23</v>
      </c>
      <c r="D133" s="52" t="s">
        <v>84</v>
      </c>
      <c r="E133" s="170" t="s">
        <v>566</v>
      </c>
      <c r="F133" s="52" t="s">
        <v>414</v>
      </c>
      <c r="G133" s="74" t="s">
        <v>106</v>
      </c>
      <c r="H133" s="74">
        <v>35</v>
      </c>
      <c r="I133" s="74">
        <v>1</v>
      </c>
      <c r="J133" s="74">
        <v>33</v>
      </c>
      <c r="K133" s="74" t="s">
        <v>104</v>
      </c>
      <c r="L133" s="74" t="s">
        <v>415</v>
      </c>
      <c r="M133" s="147" t="s">
        <v>392</v>
      </c>
      <c r="N133" s="80" t="s">
        <v>416</v>
      </c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</row>
    <row r="134" spans="1:51" s="70" customFormat="1" ht="71.25" x14ac:dyDescent="0.25">
      <c r="A134" s="51" t="s">
        <v>103</v>
      </c>
      <c r="B134" s="52" t="s">
        <v>193</v>
      </c>
      <c r="C134" s="52" t="s">
        <v>23</v>
      </c>
      <c r="D134" s="52" t="s">
        <v>84</v>
      </c>
      <c r="E134" s="170" t="s">
        <v>566</v>
      </c>
      <c r="F134" s="52" t="s">
        <v>109</v>
      </c>
      <c r="G134" s="74" t="s">
        <v>106</v>
      </c>
      <c r="H134" s="74">
        <v>35</v>
      </c>
      <c r="I134" s="74">
        <v>1</v>
      </c>
      <c r="J134" s="74">
        <v>38</v>
      </c>
      <c r="K134" s="74" t="s">
        <v>104</v>
      </c>
      <c r="L134" s="74" t="s">
        <v>86</v>
      </c>
      <c r="M134" s="147" t="s">
        <v>392</v>
      </c>
      <c r="N134" s="80">
        <v>500</v>
      </c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</row>
    <row r="135" spans="1:51" s="70" customFormat="1" ht="71.25" x14ac:dyDescent="0.25">
      <c r="A135" s="51" t="s">
        <v>103</v>
      </c>
      <c r="B135" s="52" t="s">
        <v>197</v>
      </c>
      <c r="C135" s="52" t="s">
        <v>23</v>
      </c>
      <c r="D135" s="52" t="s">
        <v>84</v>
      </c>
      <c r="E135" s="170" t="s">
        <v>566</v>
      </c>
      <c r="F135" s="52" t="s">
        <v>109</v>
      </c>
      <c r="G135" s="74" t="s">
        <v>106</v>
      </c>
      <c r="H135" s="74">
        <v>35</v>
      </c>
      <c r="I135" s="74">
        <v>1</v>
      </c>
      <c r="J135" s="74">
        <v>41</v>
      </c>
      <c r="K135" s="74" t="s">
        <v>104</v>
      </c>
      <c r="L135" s="74" t="s">
        <v>87</v>
      </c>
      <c r="M135" s="147" t="s">
        <v>392</v>
      </c>
      <c r="N135" s="80">
        <v>500</v>
      </c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</row>
    <row r="136" spans="1:51" s="70" customFormat="1" ht="71.25" x14ac:dyDescent="0.25">
      <c r="A136" s="51" t="s">
        <v>103</v>
      </c>
      <c r="B136" s="52" t="s">
        <v>197</v>
      </c>
      <c r="C136" s="52" t="s">
        <v>23</v>
      </c>
      <c r="D136" s="52" t="s">
        <v>84</v>
      </c>
      <c r="E136" s="170" t="s">
        <v>566</v>
      </c>
      <c r="F136" s="52" t="s">
        <v>109</v>
      </c>
      <c r="G136" s="74" t="s">
        <v>106</v>
      </c>
      <c r="H136" s="74">
        <v>35</v>
      </c>
      <c r="I136" s="74">
        <v>1</v>
      </c>
      <c r="J136" s="74">
        <v>43</v>
      </c>
      <c r="K136" s="74" t="s">
        <v>104</v>
      </c>
      <c r="L136" s="74" t="s">
        <v>330</v>
      </c>
      <c r="M136" s="147" t="s">
        <v>392</v>
      </c>
      <c r="N136" s="80">
        <v>500</v>
      </c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</row>
    <row r="137" spans="1:51" s="70" customFormat="1" ht="71.25" x14ac:dyDescent="0.25">
      <c r="A137" s="51" t="s">
        <v>103</v>
      </c>
      <c r="B137" s="52" t="s">
        <v>197</v>
      </c>
      <c r="C137" s="52" t="s">
        <v>23</v>
      </c>
      <c r="D137" s="52" t="s">
        <v>84</v>
      </c>
      <c r="E137" s="170" t="s">
        <v>566</v>
      </c>
      <c r="F137" s="52" t="s">
        <v>109</v>
      </c>
      <c r="G137" s="74" t="s">
        <v>106</v>
      </c>
      <c r="H137" s="74">
        <v>35</v>
      </c>
      <c r="I137" s="74">
        <v>1</v>
      </c>
      <c r="J137" s="74">
        <v>35</v>
      </c>
      <c r="K137" s="74" t="s">
        <v>104</v>
      </c>
      <c r="L137" s="74" t="s">
        <v>88</v>
      </c>
      <c r="M137" s="147" t="s">
        <v>392</v>
      </c>
      <c r="N137" s="80">
        <v>500</v>
      </c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</row>
    <row r="138" spans="1:51" s="70" customFormat="1" ht="71.25" x14ac:dyDescent="0.25">
      <c r="A138" s="51" t="s">
        <v>103</v>
      </c>
      <c r="B138" s="52" t="s">
        <v>197</v>
      </c>
      <c r="C138" s="52" t="s">
        <v>23</v>
      </c>
      <c r="D138" s="52" t="s">
        <v>84</v>
      </c>
      <c r="E138" s="170" t="s">
        <v>566</v>
      </c>
      <c r="F138" s="52" t="s">
        <v>414</v>
      </c>
      <c r="G138" s="74" t="s">
        <v>106</v>
      </c>
      <c r="H138" s="74">
        <v>35</v>
      </c>
      <c r="I138" s="74">
        <v>1</v>
      </c>
      <c r="J138" s="74">
        <v>51</v>
      </c>
      <c r="K138" s="74" t="s">
        <v>104</v>
      </c>
      <c r="L138" s="74" t="s">
        <v>417</v>
      </c>
      <c r="M138" s="147" t="s">
        <v>392</v>
      </c>
      <c r="N138" s="80">
        <v>500</v>
      </c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</row>
    <row r="139" spans="1:51" s="70" customFormat="1" ht="71.25" x14ac:dyDescent="0.25">
      <c r="A139" s="51" t="s">
        <v>103</v>
      </c>
      <c r="B139" s="52" t="s">
        <v>198</v>
      </c>
      <c r="C139" s="52" t="s">
        <v>23</v>
      </c>
      <c r="D139" s="52" t="s">
        <v>84</v>
      </c>
      <c r="E139" s="170" t="s">
        <v>566</v>
      </c>
      <c r="F139" s="52" t="s">
        <v>109</v>
      </c>
      <c r="G139" s="74" t="s">
        <v>106</v>
      </c>
      <c r="H139" s="74">
        <v>35</v>
      </c>
      <c r="I139" s="154">
        <v>0</v>
      </c>
      <c r="J139" s="154">
        <v>0</v>
      </c>
      <c r="K139" s="74" t="s">
        <v>104</v>
      </c>
      <c r="L139" s="155" t="s">
        <v>500</v>
      </c>
      <c r="M139" s="147" t="s">
        <v>392</v>
      </c>
      <c r="N139" s="80">
        <v>0</v>
      </c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</row>
    <row r="140" spans="1:51" s="70" customFormat="1" ht="71.25" x14ac:dyDescent="0.25">
      <c r="A140" s="51" t="s">
        <v>103</v>
      </c>
      <c r="B140" s="52" t="s">
        <v>549</v>
      </c>
      <c r="C140" s="52" t="s">
        <v>23</v>
      </c>
      <c r="D140" s="52" t="s">
        <v>84</v>
      </c>
      <c r="E140" s="170" t="s">
        <v>566</v>
      </c>
      <c r="F140" s="52" t="s">
        <v>109</v>
      </c>
      <c r="G140" s="74" t="s">
        <v>106</v>
      </c>
      <c r="H140" s="74">
        <v>35</v>
      </c>
      <c r="I140" s="74">
        <v>1</v>
      </c>
      <c r="J140" s="74">
        <v>37</v>
      </c>
      <c r="K140" s="74" t="s">
        <v>104</v>
      </c>
      <c r="L140" s="154" t="s">
        <v>510</v>
      </c>
      <c r="M140" s="147" t="s">
        <v>392</v>
      </c>
      <c r="N140" s="80">
        <v>500</v>
      </c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</row>
    <row r="141" spans="1:51" s="70" customFormat="1" ht="71.25" x14ac:dyDescent="0.25">
      <c r="A141" s="51" t="s">
        <v>103</v>
      </c>
      <c r="B141" s="52" t="s">
        <v>550</v>
      </c>
      <c r="C141" s="52" t="s">
        <v>23</v>
      </c>
      <c r="D141" s="52" t="s">
        <v>84</v>
      </c>
      <c r="E141" s="170" t="s">
        <v>566</v>
      </c>
      <c r="F141" s="52" t="s">
        <v>109</v>
      </c>
      <c r="G141" s="74" t="s">
        <v>106</v>
      </c>
      <c r="H141" s="74">
        <v>35</v>
      </c>
      <c r="I141" s="74">
        <v>1</v>
      </c>
      <c r="J141" s="74">
        <v>38</v>
      </c>
      <c r="K141" s="74" t="s">
        <v>104</v>
      </c>
      <c r="L141" s="74" t="s">
        <v>551</v>
      </c>
      <c r="M141" s="147" t="s">
        <v>392</v>
      </c>
      <c r="N141" s="80">
        <v>500</v>
      </c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</row>
    <row r="142" spans="1:51" s="70" customFormat="1" ht="71.25" x14ac:dyDescent="0.25">
      <c r="A142" s="51" t="s">
        <v>103</v>
      </c>
      <c r="B142" s="52" t="s">
        <v>550</v>
      </c>
      <c r="C142" s="52" t="s">
        <v>23</v>
      </c>
      <c r="D142" s="52" t="s">
        <v>84</v>
      </c>
      <c r="E142" s="170" t="s">
        <v>566</v>
      </c>
      <c r="F142" s="52" t="s">
        <v>109</v>
      </c>
      <c r="G142" s="74" t="s">
        <v>106</v>
      </c>
      <c r="H142" s="74">
        <v>35</v>
      </c>
      <c r="I142" s="74">
        <v>1</v>
      </c>
      <c r="J142" s="74">
        <v>34</v>
      </c>
      <c r="K142" s="74" t="s">
        <v>104</v>
      </c>
      <c r="L142" s="74" t="s">
        <v>117</v>
      </c>
      <c r="M142" s="147" t="s">
        <v>392</v>
      </c>
      <c r="N142" s="80">
        <v>500</v>
      </c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</row>
    <row r="143" spans="1:51" s="70" customFormat="1" ht="71.25" x14ac:dyDescent="0.25">
      <c r="A143" s="51" t="s">
        <v>103</v>
      </c>
      <c r="B143" s="52" t="s">
        <v>195</v>
      </c>
      <c r="C143" s="52" t="s">
        <v>23</v>
      </c>
      <c r="D143" s="52" t="s">
        <v>84</v>
      </c>
      <c r="E143" s="170" t="s">
        <v>566</v>
      </c>
      <c r="F143" s="52" t="s">
        <v>111</v>
      </c>
      <c r="G143" s="74" t="s">
        <v>106</v>
      </c>
      <c r="H143" s="74">
        <v>35</v>
      </c>
      <c r="I143" s="74">
        <v>1</v>
      </c>
      <c r="J143" s="74">
        <v>41</v>
      </c>
      <c r="K143" s="74" t="s">
        <v>104</v>
      </c>
      <c r="L143" s="74" t="s">
        <v>89</v>
      </c>
      <c r="M143" s="147" t="s">
        <v>392</v>
      </c>
      <c r="N143" s="80">
        <v>500</v>
      </c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</row>
    <row r="144" spans="1:51" s="70" customFormat="1" ht="71.25" x14ac:dyDescent="0.25">
      <c r="A144" s="51" t="s">
        <v>103</v>
      </c>
      <c r="B144" s="52" t="s">
        <v>199</v>
      </c>
      <c r="C144" s="52" t="s">
        <v>23</v>
      </c>
      <c r="D144" s="52" t="s">
        <v>84</v>
      </c>
      <c r="E144" s="170" t="s">
        <v>566</v>
      </c>
      <c r="F144" s="52" t="s">
        <v>107</v>
      </c>
      <c r="G144" s="74" t="s">
        <v>106</v>
      </c>
      <c r="H144" s="74">
        <v>35</v>
      </c>
      <c r="I144" s="74">
        <v>1</v>
      </c>
      <c r="J144" s="74">
        <v>37</v>
      </c>
      <c r="K144" s="74" t="s">
        <v>104</v>
      </c>
      <c r="L144" s="74" t="s">
        <v>90</v>
      </c>
      <c r="M144" s="147" t="s">
        <v>392</v>
      </c>
      <c r="N144" s="80">
        <v>500</v>
      </c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</row>
    <row r="145" spans="1:51" s="70" customFormat="1" ht="72" x14ac:dyDescent="0.25">
      <c r="A145" s="51" t="s">
        <v>103</v>
      </c>
      <c r="B145" s="52" t="s">
        <v>331</v>
      </c>
      <c r="C145" s="52" t="s">
        <v>23</v>
      </c>
      <c r="D145" s="52" t="s">
        <v>84</v>
      </c>
      <c r="E145" s="170" t="s">
        <v>566</v>
      </c>
      <c r="F145" s="52" t="s">
        <v>107</v>
      </c>
      <c r="G145" s="74" t="s">
        <v>106</v>
      </c>
      <c r="H145" s="74">
        <v>35</v>
      </c>
      <c r="I145" s="74">
        <v>1</v>
      </c>
      <c r="J145" s="74">
        <v>42</v>
      </c>
      <c r="K145" s="74" t="s">
        <v>104</v>
      </c>
      <c r="L145" s="74" t="s">
        <v>174</v>
      </c>
      <c r="M145" s="147" t="s">
        <v>392</v>
      </c>
      <c r="N145" s="80">
        <v>500</v>
      </c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</row>
    <row r="146" spans="1:51" s="70" customFormat="1" ht="72" x14ac:dyDescent="0.25">
      <c r="A146" s="51" t="s">
        <v>103</v>
      </c>
      <c r="B146" s="52" t="s">
        <v>91</v>
      </c>
      <c r="C146" s="52" t="s">
        <v>23</v>
      </c>
      <c r="D146" s="52" t="s">
        <v>84</v>
      </c>
      <c r="E146" s="170" t="s">
        <v>566</v>
      </c>
      <c r="F146" s="52" t="s">
        <v>107</v>
      </c>
      <c r="G146" s="74" t="s">
        <v>106</v>
      </c>
      <c r="H146" s="74">
        <v>35</v>
      </c>
      <c r="I146" s="74">
        <v>1</v>
      </c>
      <c r="J146" s="74">
        <v>49</v>
      </c>
      <c r="K146" s="74" t="s">
        <v>104</v>
      </c>
      <c r="L146" s="74" t="s">
        <v>332</v>
      </c>
      <c r="M146" s="147" t="s">
        <v>392</v>
      </c>
      <c r="N146" s="80">
        <v>500</v>
      </c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</row>
    <row r="147" spans="1:51" s="70" customFormat="1" ht="86.25" x14ac:dyDescent="0.25">
      <c r="A147" s="51" t="s">
        <v>103</v>
      </c>
      <c r="B147" s="52" t="s">
        <v>92</v>
      </c>
      <c r="C147" s="52" t="s">
        <v>23</v>
      </c>
      <c r="D147" s="52" t="s">
        <v>84</v>
      </c>
      <c r="E147" s="170" t="s">
        <v>566</v>
      </c>
      <c r="F147" s="52" t="s">
        <v>109</v>
      </c>
      <c r="G147" s="74" t="s">
        <v>106</v>
      </c>
      <c r="H147" s="74">
        <v>35</v>
      </c>
      <c r="I147" s="74">
        <v>1</v>
      </c>
      <c r="J147" s="74">
        <v>35</v>
      </c>
      <c r="K147" s="74" t="s">
        <v>104</v>
      </c>
      <c r="L147" s="74" t="s">
        <v>93</v>
      </c>
      <c r="M147" s="147" t="s">
        <v>392</v>
      </c>
      <c r="N147" s="80">
        <v>500</v>
      </c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</row>
    <row r="148" spans="1:51" s="70" customFormat="1" ht="72" x14ac:dyDescent="0.25">
      <c r="A148" s="51" t="s">
        <v>103</v>
      </c>
      <c r="B148" s="52" t="s">
        <v>203</v>
      </c>
      <c r="C148" s="52" t="s">
        <v>23</v>
      </c>
      <c r="D148" s="52" t="s">
        <v>84</v>
      </c>
      <c r="E148" s="170" t="s">
        <v>566</v>
      </c>
      <c r="F148" s="52" t="s">
        <v>109</v>
      </c>
      <c r="G148" s="74" t="s">
        <v>106</v>
      </c>
      <c r="H148" s="74">
        <v>35</v>
      </c>
      <c r="I148" s="74">
        <v>1</v>
      </c>
      <c r="J148" s="74">
        <v>30</v>
      </c>
      <c r="K148" s="74" t="s">
        <v>104</v>
      </c>
      <c r="L148" s="74" t="s">
        <v>94</v>
      </c>
      <c r="M148" s="147" t="s">
        <v>392</v>
      </c>
      <c r="N148" s="80">
        <v>500</v>
      </c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</row>
    <row r="149" spans="1:51" s="70" customFormat="1" ht="71.25" x14ac:dyDescent="0.25">
      <c r="A149" s="51" t="s">
        <v>103</v>
      </c>
      <c r="B149" s="52" t="s">
        <v>333</v>
      </c>
      <c r="C149" s="52" t="s">
        <v>23</v>
      </c>
      <c r="D149" s="52" t="s">
        <v>84</v>
      </c>
      <c r="E149" s="170" t="s">
        <v>566</v>
      </c>
      <c r="F149" s="52" t="s">
        <v>109</v>
      </c>
      <c r="G149" s="74" t="s">
        <v>106</v>
      </c>
      <c r="H149" s="74">
        <v>35</v>
      </c>
      <c r="I149" s="74">
        <v>1</v>
      </c>
      <c r="J149" s="74">
        <v>31</v>
      </c>
      <c r="K149" s="74" t="s">
        <v>104</v>
      </c>
      <c r="L149" s="74" t="s">
        <v>413</v>
      </c>
      <c r="M149" s="147" t="s">
        <v>392</v>
      </c>
      <c r="N149" s="80">
        <v>500</v>
      </c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</row>
    <row r="150" spans="1:51" s="70" customFormat="1" ht="71.25" x14ac:dyDescent="0.25">
      <c r="A150" s="51" t="s">
        <v>103</v>
      </c>
      <c r="B150" s="52" t="s">
        <v>333</v>
      </c>
      <c r="C150" s="52" t="s">
        <v>23</v>
      </c>
      <c r="D150" s="52" t="s">
        <v>84</v>
      </c>
      <c r="E150" s="170" t="s">
        <v>566</v>
      </c>
      <c r="F150" s="52" t="s">
        <v>414</v>
      </c>
      <c r="G150" s="74" t="s">
        <v>106</v>
      </c>
      <c r="H150" s="74">
        <v>35</v>
      </c>
      <c r="I150" s="74">
        <v>1</v>
      </c>
      <c r="J150" s="74">
        <v>36</v>
      </c>
      <c r="K150" s="74" t="s">
        <v>104</v>
      </c>
      <c r="L150" s="74" t="s">
        <v>418</v>
      </c>
      <c r="M150" s="147" t="s">
        <v>392</v>
      </c>
      <c r="N150" s="80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</row>
    <row r="151" spans="1:51" s="70" customFormat="1" ht="18" x14ac:dyDescent="0.25">
      <c r="A151" s="191" t="s">
        <v>503</v>
      </c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3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</row>
    <row r="152" spans="1:51" s="70" customFormat="1" ht="71.25" x14ac:dyDescent="0.25">
      <c r="A152" s="51" t="s">
        <v>103</v>
      </c>
      <c r="B152" s="52" t="s">
        <v>193</v>
      </c>
      <c r="C152" s="52" t="s">
        <v>23</v>
      </c>
      <c r="D152" s="52" t="s">
        <v>84</v>
      </c>
      <c r="E152" s="170" t="s">
        <v>566</v>
      </c>
      <c r="F152" s="52" t="s">
        <v>414</v>
      </c>
      <c r="G152" s="74" t="s">
        <v>106</v>
      </c>
      <c r="H152" s="74">
        <v>35</v>
      </c>
      <c r="I152" s="74">
        <v>1</v>
      </c>
      <c r="J152" s="74">
        <v>31</v>
      </c>
      <c r="K152" s="74" t="s">
        <v>104</v>
      </c>
      <c r="L152" s="154" t="s">
        <v>501</v>
      </c>
      <c r="M152" s="147" t="s">
        <v>392</v>
      </c>
      <c r="N152" s="80" t="s">
        <v>416</v>
      </c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</row>
    <row r="153" spans="1:51" s="70" customFormat="1" ht="15.75" x14ac:dyDescent="0.25">
      <c r="A153" s="79" t="s">
        <v>105</v>
      </c>
      <c r="B153" s="188" t="s">
        <v>475</v>
      </c>
      <c r="C153" s="189"/>
      <c r="D153" s="190"/>
      <c r="E153" s="52"/>
      <c r="F153" s="52"/>
      <c r="G153" s="74"/>
      <c r="H153" s="74"/>
      <c r="I153" s="74"/>
      <c r="J153" s="74"/>
      <c r="K153" s="82" t="s">
        <v>480</v>
      </c>
      <c r="L153" s="74"/>
      <c r="M153" s="76" t="s">
        <v>462</v>
      </c>
      <c r="N153" s="80">
        <v>150</v>
      </c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</row>
    <row r="154" spans="1:51" s="70" customFormat="1" ht="71.25" x14ac:dyDescent="0.25">
      <c r="A154" s="51" t="s">
        <v>103</v>
      </c>
      <c r="B154" s="52" t="s">
        <v>193</v>
      </c>
      <c r="C154" s="52" t="s">
        <v>23</v>
      </c>
      <c r="D154" s="52" t="s">
        <v>95</v>
      </c>
      <c r="E154" s="170" t="s">
        <v>566</v>
      </c>
      <c r="F154" s="52" t="s">
        <v>109</v>
      </c>
      <c r="G154" s="74" t="s">
        <v>106</v>
      </c>
      <c r="H154" s="74">
        <v>35</v>
      </c>
      <c r="I154" s="74">
        <v>1</v>
      </c>
      <c r="J154" s="74">
        <v>25</v>
      </c>
      <c r="K154" s="74" t="s">
        <v>104</v>
      </c>
      <c r="L154" s="74" t="s">
        <v>334</v>
      </c>
      <c r="M154" s="147" t="s">
        <v>392</v>
      </c>
      <c r="N154" s="80">
        <v>500</v>
      </c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</row>
    <row r="155" spans="1:51" s="70" customFormat="1" ht="71.25" x14ac:dyDescent="0.25">
      <c r="A155" s="51" t="s">
        <v>103</v>
      </c>
      <c r="B155" s="52" t="s">
        <v>200</v>
      </c>
      <c r="C155" s="52" t="s">
        <v>23</v>
      </c>
      <c r="D155" s="52" t="s">
        <v>95</v>
      </c>
      <c r="E155" s="170" t="s">
        <v>566</v>
      </c>
      <c r="F155" s="52" t="s">
        <v>109</v>
      </c>
      <c r="G155" s="74" t="s">
        <v>106</v>
      </c>
      <c r="H155" s="74">
        <v>35</v>
      </c>
      <c r="I155" s="74">
        <v>1</v>
      </c>
      <c r="J155" s="74">
        <v>57</v>
      </c>
      <c r="K155" s="74" t="s">
        <v>104</v>
      </c>
      <c r="L155" s="74" t="s">
        <v>335</v>
      </c>
      <c r="M155" s="147" t="s">
        <v>392</v>
      </c>
      <c r="N155" s="80">
        <v>500</v>
      </c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</row>
    <row r="156" spans="1:51" s="70" customFormat="1" ht="15.75" x14ac:dyDescent="0.25">
      <c r="A156" s="79" t="s">
        <v>105</v>
      </c>
      <c r="B156" s="188" t="s">
        <v>552</v>
      </c>
      <c r="C156" s="189"/>
      <c r="D156" s="190"/>
      <c r="E156" s="52"/>
      <c r="F156" s="52"/>
      <c r="G156" s="74"/>
      <c r="H156" s="74"/>
      <c r="I156" s="74"/>
      <c r="J156" s="74"/>
      <c r="K156" s="82" t="s">
        <v>474</v>
      </c>
      <c r="L156" s="74"/>
      <c r="M156" s="76" t="s">
        <v>462</v>
      </c>
      <c r="N156" s="80">
        <v>150</v>
      </c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</row>
    <row r="157" spans="1:51" s="70" customFormat="1" ht="71.25" x14ac:dyDescent="0.25">
      <c r="A157" s="51" t="s">
        <v>103</v>
      </c>
      <c r="B157" s="52" t="s">
        <v>201</v>
      </c>
      <c r="C157" s="52" t="s">
        <v>23</v>
      </c>
      <c r="D157" s="52" t="s">
        <v>359</v>
      </c>
      <c r="E157" s="170" t="s">
        <v>566</v>
      </c>
      <c r="F157" s="52" t="s">
        <v>107</v>
      </c>
      <c r="G157" s="74" t="s">
        <v>106</v>
      </c>
      <c r="H157" s="74">
        <v>35</v>
      </c>
      <c r="I157" s="74">
        <v>1</v>
      </c>
      <c r="J157" s="74">
        <v>31</v>
      </c>
      <c r="K157" s="74" t="s">
        <v>104</v>
      </c>
      <c r="L157" s="74" t="s">
        <v>96</v>
      </c>
      <c r="M157" s="147" t="s">
        <v>392</v>
      </c>
      <c r="N157" s="80">
        <v>500</v>
      </c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</row>
    <row r="158" spans="1:51" s="70" customFormat="1" ht="71.25" x14ac:dyDescent="0.25">
      <c r="A158" s="51" t="s">
        <v>103</v>
      </c>
      <c r="B158" s="52" t="s">
        <v>201</v>
      </c>
      <c r="C158" s="52" t="s">
        <v>23</v>
      </c>
      <c r="D158" s="52" t="s">
        <v>359</v>
      </c>
      <c r="E158" s="170" t="s">
        <v>566</v>
      </c>
      <c r="F158" s="52" t="s">
        <v>107</v>
      </c>
      <c r="G158" s="74" t="s">
        <v>106</v>
      </c>
      <c r="H158" s="74">
        <v>35</v>
      </c>
      <c r="I158" s="74">
        <v>1</v>
      </c>
      <c r="J158" s="74">
        <v>44</v>
      </c>
      <c r="K158" s="74" t="s">
        <v>104</v>
      </c>
      <c r="L158" s="74" t="s">
        <v>419</v>
      </c>
      <c r="M158" s="147" t="s">
        <v>392</v>
      </c>
      <c r="N158" s="80">
        <v>500</v>
      </c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</row>
    <row r="159" spans="1:51" s="70" customFormat="1" ht="71.25" x14ac:dyDescent="0.25">
      <c r="A159" s="51" t="s">
        <v>103</v>
      </c>
      <c r="B159" s="52" t="s">
        <v>549</v>
      </c>
      <c r="C159" s="52" t="s">
        <v>23</v>
      </c>
      <c r="D159" s="52" t="s">
        <v>359</v>
      </c>
      <c r="E159" s="170" t="s">
        <v>566</v>
      </c>
      <c r="F159" s="52" t="s">
        <v>109</v>
      </c>
      <c r="G159" s="74" t="s">
        <v>106</v>
      </c>
      <c r="H159" s="74">
        <v>35</v>
      </c>
      <c r="I159" s="74">
        <v>1</v>
      </c>
      <c r="J159" s="74">
        <v>46</v>
      </c>
      <c r="K159" s="74" t="s">
        <v>104</v>
      </c>
      <c r="L159" s="154" t="s">
        <v>511</v>
      </c>
      <c r="M159" s="147" t="s">
        <v>392</v>
      </c>
      <c r="N159" s="80">
        <v>500</v>
      </c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</row>
    <row r="160" spans="1:51" s="70" customFormat="1" ht="71.25" x14ac:dyDescent="0.25">
      <c r="A160" s="51" t="s">
        <v>103</v>
      </c>
      <c r="B160" s="52" t="s">
        <v>195</v>
      </c>
      <c r="C160" s="52" t="s">
        <v>23</v>
      </c>
      <c r="D160" s="52" t="s">
        <v>359</v>
      </c>
      <c r="E160" s="170" t="s">
        <v>566</v>
      </c>
      <c r="F160" s="52" t="s">
        <v>111</v>
      </c>
      <c r="G160" s="74" t="s">
        <v>106</v>
      </c>
      <c r="H160" s="74">
        <v>35</v>
      </c>
      <c r="I160" s="74">
        <v>1</v>
      </c>
      <c r="J160" s="74">
        <v>22</v>
      </c>
      <c r="K160" s="74" t="s">
        <v>104</v>
      </c>
      <c r="L160" s="74" t="s">
        <v>97</v>
      </c>
      <c r="M160" s="147" t="s">
        <v>392</v>
      </c>
      <c r="N160" s="80">
        <v>500</v>
      </c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</row>
    <row r="161" spans="1:51" s="70" customFormat="1" ht="15.75" x14ac:dyDescent="0.25">
      <c r="A161" s="79" t="s">
        <v>105</v>
      </c>
      <c r="B161" s="188" t="s">
        <v>553</v>
      </c>
      <c r="C161" s="189"/>
      <c r="D161" s="190"/>
      <c r="E161" s="52"/>
      <c r="F161" s="52"/>
      <c r="G161" s="74"/>
      <c r="H161" s="74"/>
      <c r="I161" s="74"/>
      <c r="J161" s="74"/>
      <c r="K161" s="82" t="s">
        <v>472</v>
      </c>
      <c r="L161" s="74" t="s">
        <v>553</v>
      </c>
      <c r="M161" s="76" t="s">
        <v>462</v>
      </c>
      <c r="N161" s="80">
        <v>150</v>
      </c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</row>
    <row r="162" spans="1:51" s="70" customFormat="1" ht="71.25" x14ac:dyDescent="0.25">
      <c r="A162" s="51" t="s">
        <v>103</v>
      </c>
      <c r="B162" s="52" t="s">
        <v>193</v>
      </c>
      <c r="C162" s="52" t="s">
        <v>23</v>
      </c>
      <c r="D162" s="52" t="s">
        <v>98</v>
      </c>
      <c r="E162" s="170" t="s">
        <v>566</v>
      </c>
      <c r="F162" s="52" t="s">
        <v>109</v>
      </c>
      <c r="G162" s="74" t="s">
        <v>106</v>
      </c>
      <c r="H162" s="74">
        <v>35</v>
      </c>
      <c r="I162" s="74">
        <v>1</v>
      </c>
      <c r="J162" s="74">
        <v>44</v>
      </c>
      <c r="K162" s="74" t="s">
        <v>104</v>
      </c>
      <c r="L162" s="74" t="s">
        <v>99</v>
      </c>
      <c r="M162" s="147" t="s">
        <v>392</v>
      </c>
      <c r="N162" s="80">
        <v>500</v>
      </c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</row>
    <row r="163" spans="1:51" s="70" customFormat="1" ht="71.25" x14ac:dyDescent="0.25">
      <c r="A163" s="51" t="s">
        <v>103</v>
      </c>
      <c r="B163" s="52" t="s">
        <v>193</v>
      </c>
      <c r="C163" s="52" t="s">
        <v>23</v>
      </c>
      <c r="D163" s="52" t="s">
        <v>98</v>
      </c>
      <c r="E163" s="170" t="s">
        <v>566</v>
      </c>
      <c r="F163" s="52" t="s">
        <v>109</v>
      </c>
      <c r="G163" s="74" t="s">
        <v>106</v>
      </c>
      <c r="H163" s="74">
        <v>35</v>
      </c>
      <c r="I163" s="154">
        <v>0</v>
      </c>
      <c r="J163" s="154">
        <v>0</v>
      </c>
      <c r="K163" s="74" t="s">
        <v>104</v>
      </c>
      <c r="L163" s="154" t="s">
        <v>420</v>
      </c>
      <c r="M163" s="147" t="s">
        <v>392</v>
      </c>
      <c r="N163" s="80">
        <v>0</v>
      </c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</row>
    <row r="164" spans="1:51" s="70" customFormat="1" ht="71.25" x14ac:dyDescent="0.25">
      <c r="A164" s="51" t="s">
        <v>103</v>
      </c>
      <c r="B164" s="52" t="s">
        <v>197</v>
      </c>
      <c r="C164" s="52" t="s">
        <v>23</v>
      </c>
      <c r="D164" s="52" t="s">
        <v>98</v>
      </c>
      <c r="E164" s="170" t="s">
        <v>566</v>
      </c>
      <c r="F164" s="52" t="s">
        <v>109</v>
      </c>
      <c r="G164" s="74" t="s">
        <v>106</v>
      </c>
      <c r="H164" s="74">
        <v>35</v>
      </c>
      <c r="I164" s="74">
        <v>1</v>
      </c>
      <c r="J164" s="74">
        <v>32</v>
      </c>
      <c r="K164" s="74" t="s">
        <v>104</v>
      </c>
      <c r="L164" s="74" t="s">
        <v>100</v>
      </c>
      <c r="M164" s="147" t="s">
        <v>392</v>
      </c>
      <c r="N164" s="80">
        <v>500</v>
      </c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</row>
    <row r="165" spans="1:51" s="70" customFormat="1" ht="71.25" x14ac:dyDescent="0.25">
      <c r="A165" s="51" t="s">
        <v>103</v>
      </c>
      <c r="B165" s="52" t="s">
        <v>549</v>
      </c>
      <c r="C165" s="52" t="s">
        <v>23</v>
      </c>
      <c r="D165" s="52" t="s">
        <v>98</v>
      </c>
      <c r="E165" s="170" t="s">
        <v>566</v>
      </c>
      <c r="F165" s="52" t="s">
        <v>109</v>
      </c>
      <c r="G165" s="74" t="s">
        <v>106</v>
      </c>
      <c r="H165" s="74">
        <v>35</v>
      </c>
      <c r="I165" s="74">
        <v>1</v>
      </c>
      <c r="J165" s="74">
        <v>28</v>
      </c>
      <c r="K165" s="74" t="s">
        <v>104</v>
      </c>
      <c r="L165" s="81" t="s">
        <v>180</v>
      </c>
      <c r="M165" s="147" t="s">
        <v>392</v>
      </c>
      <c r="N165" s="80">
        <v>500</v>
      </c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</row>
    <row r="166" spans="1:51" s="70" customFormat="1" ht="71.25" x14ac:dyDescent="0.25">
      <c r="A166" s="51" t="s">
        <v>103</v>
      </c>
      <c r="B166" s="52" t="s">
        <v>550</v>
      </c>
      <c r="C166" s="52" t="s">
        <v>23</v>
      </c>
      <c r="D166" s="52" t="s">
        <v>98</v>
      </c>
      <c r="E166" s="170" t="s">
        <v>566</v>
      </c>
      <c r="F166" s="52" t="s">
        <v>109</v>
      </c>
      <c r="G166" s="74" t="s">
        <v>106</v>
      </c>
      <c r="H166" s="74">
        <v>35</v>
      </c>
      <c r="I166" s="74">
        <v>1</v>
      </c>
      <c r="J166" s="74">
        <v>33</v>
      </c>
      <c r="K166" s="74" t="s">
        <v>104</v>
      </c>
      <c r="L166" s="81" t="s">
        <v>421</v>
      </c>
      <c r="M166" s="147" t="s">
        <v>392</v>
      </c>
      <c r="N166" s="80" t="s">
        <v>416</v>
      </c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</row>
    <row r="167" spans="1:51" s="70" customFormat="1" ht="71.25" x14ac:dyDescent="0.25">
      <c r="A167" s="51" t="s">
        <v>103</v>
      </c>
      <c r="B167" s="52" t="s">
        <v>199</v>
      </c>
      <c r="C167" s="52" t="s">
        <v>23</v>
      </c>
      <c r="D167" s="52" t="s">
        <v>98</v>
      </c>
      <c r="E167" s="170" t="s">
        <v>566</v>
      </c>
      <c r="F167" s="52" t="s">
        <v>112</v>
      </c>
      <c r="G167" s="74" t="s">
        <v>106</v>
      </c>
      <c r="H167" s="74">
        <v>35</v>
      </c>
      <c r="I167" s="74">
        <v>1</v>
      </c>
      <c r="J167" s="74">
        <v>34</v>
      </c>
      <c r="K167" s="74" t="s">
        <v>104</v>
      </c>
      <c r="L167" s="74" t="s">
        <v>336</v>
      </c>
      <c r="M167" s="147" t="s">
        <v>392</v>
      </c>
      <c r="N167" s="80">
        <v>500</v>
      </c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</row>
    <row r="168" spans="1:51" s="70" customFormat="1" ht="71.25" x14ac:dyDescent="0.25">
      <c r="A168" s="51" t="s">
        <v>103</v>
      </c>
      <c r="B168" s="52" t="s">
        <v>195</v>
      </c>
      <c r="C168" s="52" t="s">
        <v>23</v>
      </c>
      <c r="D168" s="52" t="s">
        <v>98</v>
      </c>
      <c r="E168" s="170" t="s">
        <v>566</v>
      </c>
      <c r="F168" s="52" t="s">
        <v>111</v>
      </c>
      <c r="G168" s="74" t="s">
        <v>106</v>
      </c>
      <c r="H168" s="74">
        <v>35</v>
      </c>
      <c r="I168" s="74">
        <v>1</v>
      </c>
      <c r="J168" s="74">
        <v>26</v>
      </c>
      <c r="K168" s="74" t="s">
        <v>104</v>
      </c>
      <c r="L168" s="154" t="s">
        <v>513</v>
      </c>
      <c r="M168" s="147" t="s">
        <v>392</v>
      </c>
      <c r="N168" s="80">
        <v>500</v>
      </c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</row>
    <row r="169" spans="1:51" s="70" customFormat="1" ht="71.25" x14ac:dyDescent="0.25">
      <c r="A169" s="51" t="s">
        <v>103</v>
      </c>
      <c r="B169" s="52" t="s">
        <v>195</v>
      </c>
      <c r="C169" s="52" t="s">
        <v>23</v>
      </c>
      <c r="D169" s="52" t="s">
        <v>98</v>
      </c>
      <c r="E169" s="170" t="s">
        <v>566</v>
      </c>
      <c r="F169" s="52" t="s">
        <v>111</v>
      </c>
      <c r="G169" s="74" t="s">
        <v>106</v>
      </c>
      <c r="H169" s="74">
        <v>35</v>
      </c>
      <c r="I169" s="154">
        <v>0</v>
      </c>
      <c r="J169" s="154">
        <v>0</v>
      </c>
      <c r="K169" s="74" t="s">
        <v>104</v>
      </c>
      <c r="L169" s="154" t="s">
        <v>512</v>
      </c>
      <c r="M169" s="147" t="s">
        <v>392</v>
      </c>
      <c r="N169" s="80">
        <v>0</v>
      </c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</row>
    <row r="170" spans="1:51" s="70" customFormat="1" ht="72" x14ac:dyDescent="0.25">
      <c r="A170" s="51" t="s">
        <v>103</v>
      </c>
      <c r="B170" s="52" t="s">
        <v>331</v>
      </c>
      <c r="C170" s="52" t="s">
        <v>23</v>
      </c>
      <c r="D170" s="52" t="s">
        <v>98</v>
      </c>
      <c r="E170" s="170" t="s">
        <v>566</v>
      </c>
      <c r="F170" s="52" t="s">
        <v>109</v>
      </c>
      <c r="G170" s="74" t="s">
        <v>106</v>
      </c>
      <c r="H170" s="74">
        <v>35</v>
      </c>
      <c r="I170" s="74">
        <v>1</v>
      </c>
      <c r="J170" s="74">
        <v>29</v>
      </c>
      <c r="K170" s="74" t="s">
        <v>104</v>
      </c>
      <c r="L170" s="74" t="s">
        <v>101</v>
      </c>
      <c r="M170" s="147" t="s">
        <v>392</v>
      </c>
      <c r="N170" s="80">
        <v>500</v>
      </c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</row>
    <row r="171" spans="1:51" s="70" customFormat="1" ht="71.25" x14ac:dyDescent="0.25">
      <c r="A171" s="51" t="s">
        <v>103</v>
      </c>
      <c r="B171" s="52" t="s">
        <v>201</v>
      </c>
      <c r="C171" s="52" t="s">
        <v>23</v>
      </c>
      <c r="D171" s="52" t="s">
        <v>98</v>
      </c>
      <c r="E171" s="170" t="s">
        <v>566</v>
      </c>
      <c r="F171" s="52" t="s">
        <v>112</v>
      </c>
      <c r="G171" s="74" t="s">
        <v>106</v>
      </c>
      <c r="H171" s="74">
        <v>35</v>
      </c>
      <c r="I171" s="74">
        <v>1</v>
      </c>
      <c r="J171" s="74">
        <v>34</v>
      </c>
      <c r="K171" s="74" t="s">
        <v>104</v>
      </c>
      <c r="L171" s="81" t="s">
        <v>146</v>
      </c>
      <c r="M171" s="147" t="s">
        <v>392</v>
      </c>
      <c r="N171" s="80">
        <v>500</v>
      </c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</row>
    <row r="172" spans="1:51" s="70" customFormat="1" ht="71.25" x14ac:dyDescent="0.25">
      <c r="A172" s="51" t="s">
        <v>103</v>
      </c>
      <c r="B172" s="52" t="s">
        <v>337</v>
      </c>
      <c r="C172" s="52" t="s">
        <v>23</v>
      </c>
      <c r="D172" s="52" t="s">
        <v>102</v>
      </c>
      <c r="E172" s="170" t="s">
        <v>566</v>
      </c>
      <c r="F172" s="52" t="s">
        <v>109</v>
      </c>
      <c r="G172" s="74" t="s">
        <v>106</v>
      </c>
      <c r="H172" s="74">
        <v>35</v>
      </c>
      <c r="I172" s="74">
        <v>1</v>
      </c>
      <c r="J172" s="74">
        <v>37</v>
      </c>
      <c r="K172" s="74" t="s">
        <v>104</v>
      </c>
      <c r="L172" s="74" t="s">
        <v>54</v>
      </c>
      <c r="M172" s="147" t="s">
        <v>392</v>
      </c>
      <c r="N172" s="80">
        <v>500</v>
      </c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</row>
    <row r="173" spans="1:51" s="71" customFormat="1" ht="71.25" x14ac:dyDescent="0.25">
      <c r="A173" s="51" t="s">
        <v>103</v>
      </c>
      <c r="B173" s="52" t="s">
        <v>202</v>
      </c>
      <c r="C173" s="52" t="s">
        <v>23</v>
      </c>
      <c r="D173" s="52" t="s">
        <v>102</v>
      </c>
      <c r="E173" s="170" t="s">
        <v>566</v>
      </c>
      <c r="F173" s="52" t="s">
        <v>109</v>
      </c>
      <c r="G173" s="74" t="s">
        <v>106</v>
      </c>
      <c r="H173" s="74">
        <v>35</v>
      </c>
      <c r="I173" s="74">
        <v>1</v>
      </c>
      <c r="J173" s="74">
        <v>54</v>
      </c>
      <c r="K173" s="74" t="s">
        <v>104</v>
      </c>
      <c r="L173" s="74" t="s">
        <v>338</v>
      </c>
      <c r="M173" s="147" t="s">
        <v>392</v>
      </c>
      <c r="N173" s="80">
        <v>500</v>
      </c>
    </row>
    <row r="174" spans="1:51" ht="71.25" x14ac:dyDescent="0.25">
      <c r="A174" s="51" t="s">
        <v>103</v>
      </c>
      <c r="B174" s="52" t="s">
        <v>200</v>
      </c>
      <c r="C174" s="52" t="s">
        <v>23</v>
      </c>
      <c r="D174" s="52" t="s">
        <v>98</v>
      </c>
      <c r="E174" s="170" t="s">
        <v>566</v>
      </c>
      <c r="F174" s="52" t="s">
        <v>109</v>
      </c>
      <c r="G174" s="74" t="s">
        <v>106</v>
      </c>
      <c r="H174" s="74">
        <v>35</v>
      </c>
      <c r="I174" s="74">
        <v>1</v>
      </c>
      <c r="J174" s="74">
        <v>36</v>
      </c>
      <c r="K174" s="74" t="s">
        <v>104</v>
      </c>
      <c r="L174" s="81" t="s">
        <v>360</v>
      </c>
      <c r="M174" s="147" t="s">
        <v>392</v>
      </c>
      <c r="N174" s="80">
        <v>500</v>
      </c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</row>
    <row r="175" spans="1:51" ht="71.25" x14ac:dyDescent="0.25">
      <c r="A175" s="51" t="s">
        <v>103</v>
      </c>
      <c r="B175" s="52" t="s">
        <v>333</v>
      </c>
      <c r="C175" s="52" t="s">
        <v>23</v>
      </c>
      <c r="D175" s="52" t="s">
        <v>98</v>
      </c>
      <c r="E175" s="170" t="s">
        <v>566</v>
      </c>
      <c r="F175" s="52" t="s">
        <v>111</v>
      </c>
      <c r="G175" s="74" t="s">
        <v>106</v>
      </c>
      <c r="H175" s="74">
        <v>35</v>
      </c>
      <c r="I175" s="154">
        <v>0</v>
      </c>
      <c r="J175" s="154">
        <v>0</v>
      </c>
      <c r="K175" s="74" t="s">
        <v>104</v>
      </c>
      <c r="L175" s="155" t="s">
        <v>514</v>
      </c>
      <c r="M175" s="147" t="s">
        <v>392</v>
      </c>
      <c r="N175" s="80">
        <v>0</v>
      </c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</row>
    <row r="176" spans="1:51" ht="15.75" x14ac:dyDescent="0.25">
      <c r="A176" s="79" t="s">
        <v>105</v>
      </c>
      <c r="B176" s="188" t="s">
        <v>476</v>
      </c>
      <c r="C176" s="189"/>
      <c r="D176" s="190"/>
      <c r="E176" s="52"/>
      <c r="F176" s="52"/>
      <c r="G176" s="73"/>
      <c r="H176" s="73"/>
      <c r="I176" s="73"/>
      <c r="J176" s="73"/>
      <c r="K176" s="159" t="s">
        <v>497</v>
      </c>
      <c r="L176" s="73"/>
      <c r="M176" s="76" t="s">
        <v>462</v>
      </c>
      <c r="N176" s="80">
        <v>150</v>
      </c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</row>
    <row r="177" spans="1:51" x14ac:dyDescent="0.25">
      <c r="A177" s="65" t="s">
        <v>11</v>
      </c>
      <c r="B177" s="66"/>
      <c r="C177" s="67"/>
      <c r="D177" s="67"/>
      <c r="E177" s="67"/>
      <c r="F177" s="68"/>
      <c r="G177" s="68"/>
      <c r="H177" s="69">
        <f>SUM(H43:H176)</f>
        <v>4165</v>
      </c>
      <c r="I177" s="69">
        <f>SUM(I43:I176)</f>
        <v>101</v>
      </c>
      <c r="J177" s="69">
        <f>SUM(J43:J176)</f>
        <v>3336</v>
      </c>
      <c r="K177" s="41"/>
      <c r="L177" s="40"/>
      <c r="M177" s="75"/>
      <c r="N177" s="61">
        <f>SUM(N43:N176)</f>
        <v>50450</v>
      </c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</row>
    <row r="178" spans="1:51" ht="18" x14ac:dyDescent="0.25">
      <c r="A178" s="203" t="s">
        <v>281</v>
      </c>
      <c r="B178" s="204"/>
      <c r="C178" s="204"/>
      <c r="D178" s="204"/>
      <c r="E178" s="204"/>
      <c r="F178" s="204"/>
      <c r="G178" s="204"/>
      <c r="H178" s="204"/>
      <c r="I178" s="204"/>
      <c r="J178" s="204"/>
      <c r="K178" s="204"/>
      <c r="L178" s="204"/>
      <c r="M178" s="204"/>
      <c r="N178" s="205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</row>
    <row r="179" spans="1:51" ht="43.5" x14ac:dyDescent="0.25">
      <c r="A179" s="53" t="s">
        <v>276</v>
      </c>
      <c r="B179" s="52" t="s">
        <v>269</v>
      </c>
      <c r="C179" s="52" t="s">
        <v>277</v>
      </c>
      <c r="D179" s="21" t="s">
        <v>271</v>
      </c>
      <c r="E179" s="21" t="s">
        <v>272</v>
      </c>
      <c r="F179" s="52" t="s">
        <v>278</v>
      </c>
      <c r="G179" s="121" t="s">
        <v>106</v>
      </c>
      <c r="H179" s="21">
        <v>35</v>
      </c>
      <c r="I179" s="21">
        <v>1</v>
      </c>
      <c r="J179" s="21">
        <v>17</v>
      </c>
      <c r="K179" s="121" t="s">
        <v>104</v>
      </c>
      <c r="L179" s="21" t="s">
        <v>275</v>
      </c>
      <c r="M179" s="160" t="s">
        <v>479</v>
      </c>
      <c r="N179" s="126" t="s">
        <v>274</v>
      </c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</row>
    <row r="180" spans="1:51" ht="43.5" x14ac:dyDescent="0.25">
      <c r="A180" s="51" t="s">
        <v>279</v>
      </c>
      <c r="B180" s="52" t="s">
        <v>269</v>
      </c>
      <c r="C180" s="52" t="s">
        <v>277</v>
      </c>
      <c r="D180" s="21" t="s">
        <v>271</v>
      </c>
      <c r="E180" s="21" t="s">
        <v>272</v>
      </c>
      <c r="F180" s="52" t="s">
        <v>278</v>
      </c>
      <c r="G180" s="121" t="s">
        <v>106</v>
      </c>
      <c r="H180" s="21">
        <v>35</v>
      </c>
      <c r="I180" s="21">
        <v>1</v>
      </c>
      <c r="J180" s="21">
        <v>26</v>
      </c>
      <c r="K180" s="121" t="s">
        <v>104</v>
      </c>
      <c r="L180" s="21" t="s">
        <v>280</v>
      </c>
      <c r="M180" s="160" t="s">
        <v>479</v>
      </c>
      <c r="N180" s="126" t="s">
        <v>274</v>
      </c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</row>
    <row r="181" spans="1:51" x14ac:dyDescent="0.25">
      <c r="A181" s="65" t="s">
        <v>11</v>
      </c>
      <c r="B181" s="66"/>
      <c r="C181" s="67"/>
      <c r="D181" s="67"/>
      <c r="E181" s="67"/>
      <c r="F181" s="68"/>
      <c r="G181" s="68"/>
      <c r="H181" s="69">
        <f>SUM(H179:H180)</f>
        <v>70</v>
      </c>
      <c r="I181" s="69">
        <f>SUM(I179:I180)</f>
        <v>2</v>
      </c>
      <c r="J181" s="69">
        <f>SUM(J179:J180)</f>
        <v>43</v>
      </c>
      <c r="K181" s="41"/>
      <c r="L181" s="40"/>
      <c r="M181" s="75"/>
      <c r="N181" s="61">
        <f>SUM(N179:N180)</f>
        <v>0</v>
      </c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</row>
    <row r="182" spans="1:51" x14ac:dyDescent="0.25">
      <c r="A182" s="194" t="s">
        <v>0</v>
      </c>
      <c r="B182" s="195"/>
      <c r="C182" s="195"/>
      <c r="D182" s="195"/>
      <c r="E182" s="195"/>
      <c r="F182" s="195"/>
      <c r="G182" s="195"/>
      <c r="H182" s="196"/>
      <c r="I182" s="46"/>
      <c r="J182" s="55"/>
      <c r="K182" s="24"/>
      <c r="L182" s="55"/>
      <c r="M182" s="25"/>
      <c r="N182" s="25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</row>
    <row r="183" spans="1:51" x14ac:dyDescent="0.25">
      <c r="A183" s="194" t="s">
        <v>1</v>
      </c>
      <c r="B183" s="195"/>
      <c r="C183" s="195"/>
      <c r="D183" s="195"/>
      <c r="E183" s="195"/>
      <c r="F183" s="195"/>
      <c r="G183" s="195"/>
      <c r="H183" s="196"/>
      <c r="I183" s="46"/>
      <c r="J183" s="55"/>
      <c r="K183" s="24"/>
      <c r="L183" s="55"/>
      <c r="M183" s="25"/>
      <c r="N183" s="25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</row>
    <row r="184" spans="1:51" ht="15" customHeight="1" x14ac:dyDescent="0.25">
      <c r="A184" s="194" t="s">
        <v>22</v>
      </c>
      <c r="B184" s="195"/>
      <c r="C184" s="195"/>
      <c r="D184" s="195"/>
      <c r="E184" s="195"/>
      <c r="F184" s="195"/>
      <c r="G184" s="195"/>
      <c r="H184" s="196"/>
      <c r="I184" s="46"/>
      <c r="J184" s="55"/>
      <c r="K184" s="24"/>
      <c r="L184" s="55"/>
      <c r="M184" s="25"/>
      <c r="N184" s="25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</row>
    <row r="185" spans="1:51" x14ac:dyDescent="0.25">
      <c r="A185" s="194" t="s">
        <v>405</v>
      </c>
      <c r="B185" s="195"/>
      <c r="C185" s="195"/>
      <c r="D185" s="195"/>
      <c r="E185" s="195"/>
      <c r="F185" s="195"/>
      <c r="G185" s="195"/>
      <c r="H185" s="196"/>
      <c r="I185" s="46"/>
      <c r="J185" s="55"/>
      <c r="K185" s="24"/>
      <c r="L185" s="55"/>
      <c r="M185" s="25"/>
      <c r="N185" s="25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</row>
    <row r="186" spans="1:51" x14ac:dyDescent="0.25">
      <c r="A186" s="26" t="s">
        <v>16</v>
      </c>
      <c r="B186" s="26"/>
      <c r="C186" s="27"/>
      <c r="D186" s="27"/>
      <c r="E186" s="27"/>
      <c r="F186" s="28"/>
      <c r="G186" s="27"/>
      <c r="H186" s="29"/>
      <c r="I186" s="29"/>
      <c r="J186" s="29"/>
      <c r="K186" s="30"/>
      <c r="L186" s="29"/>
      <c r="M186" s="25"/>
      <c r="N186" s="25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</row>
    <row r="187" spans="1:51" ht="38.25" x14ac:dyDescent="0.25">
      <c r="A187" s="31" t="s">
        <v>20</v>
      </c>
      <c r="B187" s="31" t="s">
        <v>21</v>
      </c>
      <c r="C187" s="31" t="s">
        <v>2</v>
      </c>
      <c r="D187" s="31" t="s">
        <v>3</v>
      </c>
      <c r="E187" s="31" t="s">
        <v>4</v>
      </c>
      <c r="F187" s="31" t="s">
        <v>17</v>
      </c>
      <c r="G187" s="32" t="s">
        <v>7</v>
      </c>
      <c r="H187" s="32" t="s">
        <v>5</v>
      </c>
      <c r="I187" s="32" t="s">
        <v>8</v>
      </c>
      <c r="J187" s="32" t="s">
        <v>13</v>
      </c>
      <c r="K187" s="32" t="s">
        <v>6</v>
      </c>
      <c r="L187" s="32" t="s">
        <v>14</v>
      </c>
      <c r="M187" s="33" t="s">
        <v>9</v>
      </c>
      <c r="N187" s="33" t="s">
        <v>10</v>
      </c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</row>
    <row r="188" spans="1:5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</row>
    <row r="189" spans="1:51" ht="71.25" x14ac:dyDescent="0.25">
      <c r="A189" s="51" t="s">
        <v>339</v>
      </c>
      <c r="B189" s="77" t="s">
        <v>113</v>
      </c>
      <c r="C189" s="52" t="s">
        <v>114</v>
      </c>
      <c r="D189" s="52" t="s">
        <v>121</v>
      </c>
      <c r="E189" s="170" t="s">
        <v>566</v>
      </c>
      <c r="F189" s="52" t="s">
        <v>25</v>
      </c>
      <c r="G189" s="74" t="s">
        <v>106</v>
      </c>
      <c r="H189" s="74">
        <v>35</v>
      </c>
      <c r="I189" s="74">
        <v>1</v>
      </c>
      <c r="J189" s="74">
        <v>40</v>
      </c>
      <c r="K189" s="74" t="s">
        <v>104</v>
      </c>
      <c r="L189" s="74" t="s">
        <v>122</v>
      </c>
      <c r="M189" s="147" t="s">
        <v>393</v>
      </c>
      <c r="N189" s="80">
        <v>500</v>
      </c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</row>
    <row r="190" spans="1:51" ht="71.25" x14ac:dyDescent="0.25">
      <c r="A190" s="51" t="s">
        <v>339</v>
      </c>
      <c r="B190" s="84" t="s">
        <v>113</v>
      </c>
      <c r="C190" s="84" t="s">
        <v>114</v>
      </c>
      <c r="D190" s="84" t="s">
        <v>123</v>
      </c>
      <c r="E190" s="170" t="s">
        <v>566</v>
      </c>
      <c r="F190" s="52" t="s">
        <v>25</v>
      </c>
      <c r="G190" s="74" t="s">
        <v>106</v>
      </c>
      <c r="H190" s="84">
        <v>35</v>
      </c>
      <c r="I190" s="84">
        <v>1</v>
      </c>
      <c r="J190" s="84">
        <v>31</v>
      </c>
      <c r="K190" s="74" t="s">
        <v>104</v>
      </c>
      <c r="L190" s="84" t="s">
        <v>124</v>
      </c>
      <c r="M190" s="147" t="s">
        <v>393</v>
      </c>
      <c r="N190" s="80">
        <v>500</v>
      </c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</row>
    <row r="191" spans="1:51" ht="71.25" x14ac:dyDescent="0.25">
      <c r="A191" s="51" t="s">
        <v>339</v>
      </c>
      <c r="B191" s="84" t="s">
        <v>113</v>
      </c>
      <c r="C191" s="84" t="s">
        <v>114</v>
      </c>
      <c r="D191" s="84" t="s">
        <v>123</v>
      </c>
      <c r="E191" s="170" t="s">
        <v>566</v>
      </c>
      <c r="F191" s="52" t="s">
        <v>25</v>
      </c>
      <c r="G191" s="74" t="s">
        <v>106</v>
      </c>
      <c r="H191" s="84">
        <v>35</v>
      </c>
      <c r="I191" s="84">
        <v>1</v>
      </c>
      <c r="J191" s="84">
        <v>39</v>
      </c>
      <c r="K191" s="74" t="s">
        <v>104</v>
      </c>
      <c r="L191" s="74" t="s">
        <v>125</v>
      </c>
      <c r="M191" s="147" t="s">
        <v>393</v>
      </c>
      <c r="N191" s="80">
        <v>500</v>
      </c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</row>
    <row r="192" spans="1:51" ht="71.25" x14ac:dyDescent="0.25">
      <c r="A192" s="51" t="s">
        <v>339</v>
      </c>
      <c r="B192" s="84" t="s">
        <v>113</v>
      </c>
      <c r="C192" s="84" t="s">
        <v>114</v>
      </c>
      <c r="D192" s="84" t="s">
        <v>123</v>
      </c>
      <c r="E192" s="170" t="s">
        <v>566</v>
      </c>
      <c r="F192" s="52" t="s">
        <v>25</v>
      </c>
      <c r="G192" s="74" t="s">
        <v>106</v>
      </c>
      <c r="H192" s="84">
        <v>35</v>
      </c>
      <c r="I192" s="84">
        <v>1</v>
      </c>
      <c r="J192" s="84">
        <v>39</v>
      </c>
      <c r="K192" s="74" t="s">
        <v>104</v>
      </c>
      <c r="L192" s="85" t="s">
        <v>126</v>
      </c>
      <c r="M192" s="147" t="s">
        <v>393</v>
      </c>
      <c r="N192" s="80">
        <v>500</v>
      </c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</row>
    <row r="193" spans="1:51" ht="71.25" x14ac:dyDescent="0.25">
      <c r="A193" s="51" t="s">
        <v>339</v>
      </c>
      <c r="B193" s="84" t="s">
        <v>113</v>
      </c>
      <c r="C193" s="84" t="s">
        <v>114</v>
      </c>
      <c r="D193" s="84" t="s">
        <v>123</v>
      </c>
      <c r="E193" s="170" t="s">
        <v>566</v>
      </c>
      <c r="F193" s="52" t="s">
        <v>25</v>
      </c>
      <c r="G193" s="74" t="s">
        <v>106</v>
      </c>
      <c r="H193" s="84">
        <v>35</v>
      </c>
      <c r="I193" s="84">
        <v>1</v>
      </c>
      <c r="J193" s="84">
        <v>37</v>
      </c>
      <c r="K193" s="74" t="s">
        <v>104</v>
      </c>
      <c r="L193" s="85" t="s">
        <v>135</v>
      </c>
      <c r="M193" s="147" t="s">
        <v>393</v>
      </c>
      <c r="N193" s="80">
        <v>500</v>
      </c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</row>
    <row r="194" spans="1:51" ht="71.25" x14ac:dyDescent="0.25">
      <c r="A194" s="51" t="s">
        <v>339</v>
      </c>
      <c r="B194" s="52" t="s">
        <v>113</v>
      </c>
      <c r="C194" s="52" t="s">
        <v>114</v>
      </c>
      <c r="D194" s="52" t="s">
        <v>121</v>
      </c>
      <c r="E194" s="170" t="s">
        <v>566</v>
      </c>
      <c r="F194" s="52" t="s">
        <v>25</v>
      </c>
      <c r="G194" s="74" t="s">
        <v>106</v>
      </c>
      <c r="H194" s="74">
        <v>35</v>
      </c>
      <c r="I194" s="74">
        <v>1</v>
      </c>
      <c r="J194" s="86">
        <v>43</v>
      </c>
      <c r="K194" s="74" t="s">
        <v>104</v>
      </c>
      <c r="L194" s="74" t="s">
        <v>127</v>
      </c>
      <c r="M194" s="147" t="s">
        <v>393</v>
      </c>
      <c r="N194" s="80">
        <v>500</v>
      </c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</row>
    <row r="195" spans="1:51" ht="71.25" x14ac:dyDescent="0.25">
      <c r="A195" s="51" t="s">
        <v>339</v>
      </c>
      <c r="B195" s="84" t="s">
        <v>113</v>
      </c>
      <c r="C195" s="84" t="s">
        <v>114</v>
      </c>
      <c r="D195" s="84" t="s">
        <v>123</v>
      </c>
      <c r="E195" s="170" t="s">
        <v>566</v>
      </c>
      <c r="F195" s="52" t="s">
        <v>25</v>
      </c>
      <c r="G195" s="74" t="s">
        <v>106</v>
      </c>
      <c r="H195" s="84">
        <v>35</v>
      </c>
      <c r="I195" s="84">
        <v>1</v>
      </c>
      <c r="J195" s="84">
        <v>34</v>
      </c>
      <c r="K195" s="74" t="s">
        <v>104</v>
      </c>
      <c r="L195" s="154" t="s">
        <v>544</v>
      </c>
      <c r="M195" s="147" t="s">
        <v>393</v>
      </c>
      <c r="N195" s="80">
        <v>500</v>
      </c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</row>
    <row r="196" spans="1:51" ht="71.25" x14ac:dyDescent="0.25">
      <c r="A196" s="51" t="s">
        <v>339</v>
      </c>
      <c r="B196" s="52" t="s">
        <v>113</v>
      </c>
      <c r="C196" s="52" t="s">
        <v>114</v>
      </c>
      <c r="D196" s="52" t="s">
        <v>123</v>
      </c>
      <c r="E196" s="170" t="s">
        <v>566</v>
      </c>
      <c r="F196" s="52" t="s">
        <v>25</v>
      </c>
      <c r="G196" s="74" t="s">
        <v>106</v>
      </c>
      <c r="H196" s="74">
        <v>35</v>
      </c>
      <c r="I196" s="74">
        <v>1</v>
      </c>
      <c r="J196" s="86">
        <v>42</v>
      </c>
      <c r="K196" s="74" t="s">
        <v>104</v>
      </c>
      <c r="L196" s="74" t="s">
        <v>128</v>
      </c>
      <c r="M196" s="147" t="s">
        <v>393</v>
      </c>
      <c r="N196" s="80">
        <v>500</v>
      </c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</row>
    <row r="197" spans="1:51" ht="71.25" x14ac:dyDescent="0.25">
      <c r="A197" s="51" t="s">
        <v>339</v>
      </c>
      <c r="B197" s="84" t="s">
        <v>113</v>
      </c>
      <c r="C197" s="84" t="s">
        <v>114</v>
      </c>
      <c r="D197" s="84" t="s">
        <v>123</v>
      </c>
      <c r="E197" s="170" t="s">
        <v>566</v>
      </c>
      <c r="F197" s="52" t="s">
        <v>25</v>
      </c>
      <c r="G197" s="74" t="s">
        <v>106</v>
      </c>
      <c r="H197" s="81">
        <v>35</v>
      </c>
      <c r="I197" s="84">
        <v>1</v>
      </c>
      <c r="J197" s="81">
        <v>29</v>
      </c>
      <c r="K197" s="74" t="s">
        <v>104</v>
      </c>
      <c r="L197" s="74" t="s">
        <v>340</v>
      </c>
      <c r="M197" s="147" t="s">
        <v>393</v>
      </c>
      <c r="N197" s="80">
        <v>500</v>
      </c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</row>
    <row r="198" spans="1:51" ht="71.25" x14ac:dyDescent="0.25">
      <c r="A198" s="51" t="s">
        <v>339</v>
      </c>
      <c r="B198" s="84" t="s">
        <v>113</v>
      </c>
      <c r="C198" s="84" t="s">
        <v>114</v>
      </c>
      <c r="D198" s="84" t="s">
        <v>123</v>
      </c>
      <c r="E198" s="170" t="s">
        <v>566</v>
      </c>
      <c r="F198" s="52" t="s">
        <v>25</v>
      </c>
      <c r="G198" s="74" t="s">
        <v>106</v>
      </c>
      <c r="H198" s="81">
        <v>35</v>
      </c>
      <c r="I198" s="84">
        <v>1</v>
      </c>
      <c r="J198" s="81">
        <v>41</v>
      </c>
      <c r="K198" s="74" t="s">
        <v>104</v>
      </c>
      <c r="L198" s="74" t="s">
        <v>129</v>
      </c>
      <c r="M198" s="147" t="s">
        <v>393</v>
      </c>
      <c r="N198" s="80">
        <v>500</v>
      </c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</row>
    <row r="199" spans="1:51" ht="71.25" x14ac:dyDescent="0.25">
      <c r="A199" s="51" t="s">
        <v>339</v>
      </c>
      <c r="B199" s="52" t="s">
        <v>113</v>
      </c>
      <c r="C199" s="52" t="s">
        <v>114</v>
      </c>
      <c r="D199" s="52" t="s">
        <v>121</v>
      </c>
      <c r="E199" s="170" t="s">
        <v>566</v>
      </c>
      <c r="F199" s="52" t="s">
        <v>25</v>
      </c>
      <c r="G199" s="74" t="s">
        <v>106</v>
      </c>
      <c r="H199" s="74">
        <v>35</v>
      </c>
      <c r="I199" s="74">
        <v>1</v>
      </c>
      <c r="J199" s="74">
        <v>39</v>
      </c>
      <c r="K199" s="74" t="s">
        <v>104</v>
      </c>
      <c r="L199" s="74" t="s">
        <v>130</v>
      </c>
      <c r="M199" s="147" t="s">
        <v>393</v>
      </c>
      <c r="N199" s="80">
        <v>500</v>
      </c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</row>
    <row r="200" spans="1:51" ht="18" x14ac:dyDescent="0.25">
      <c r="A200" s="191" t="s">
        <v>453</v>
      </c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3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</row>
    <row r="201" spans="1:51" ht="71.25" x14ac:dyDescent="0.25">
      <c r="A201" s="51" t="s">
        <v>339</v>
      </c>
      <c r="B201" s="84" t="s">
        <v>113</v>
      </c>
      <c r="C201" s="84" t="s">
        <v>114</v>
      </c>
      <c r="D201" s="52" t="s">
        <v>121</v>
      </c>
      <c r="E201" s="170" t="s">
        <v>566</v>
      </c>
      <c r="F201" s="52" t="s">
        <v>25</v>
      </c>
      <c r="G201" s="74" t="s">
        <v>106</v>
      </c>
      <c r="H201" s="74">
        <v>35</v>
      </c>
      <c r="I201" s="74">
        <v>1</v>
      </c>
      <c r="J201" s="74">
        <v>39</v>
      </c>
      <c r="K201" s="74" t="s">
        <v>104</v>
      </c>
      <c r="L201" s="154" t="s">
        <v>519</v>
      </c>
      <c r="M201" s="147" t="s">
        <v>393</v>
      </c>
      <c r="N201" s="80">
        <v>500</v>
      </c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</row>
    <row r="202" spans="1:51" ht="71.25" x14ac:dyDescent="0.25">
      <c r="A202" s="51" t="s">
        <v>339</v>
      </c>
      <c r="B202" s="52" t="s">
        <v>113</v>
      </c>
      <c r="C202" s="52" t="s">
        <v>114</v>
      </c>
      <c r="D202" s="52" t="s">
        <v>121</v>
      </c>
      <c r="E202" s="170" t="s">
        <v>566</v>
      </c>
      <c r="F202" s="52" t="s">
        <v>25</v>
      </c>
      <c r="G202" s="74" t="s">
        <v>106</v>
      </c>
      <c r="H202" s="74">
        <v>35</v>
      </c>
      <c r="I202" s="74">
        <v>1</v>
      </c>
      <c r="J202" s="74">
        <v>34</v>
      </c>
      <c r="K202" s="74" t="s">
        <v>104</v>
      </c>
      <c r="L202" s="154" t="s">
        <v>520</v>
      </c>
      <c r="M202" s="147" t="s">
        <v>393</v>
      </c>
      <c r="N202" s="80">
        <v>500</v>
      </c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</row>
    <row r="203" spans="1:51" ht="71.25" x14ac:dyDescent="0.25">
      <c r="A203" s="51" t="s">
        <v>339</v>
      </c>
      <c r="B203" s="52" t="s">
        <v>113</v>
      </c>
      <c r="C203" s="52" t="s">
        <v>114</v>
      </c>
      <c r="D203" s="52" t="s">
        <v>121</v>
      </c>
      <c r="E203" s="170" t="s">
        <v>566</v>
      </c>
      <c r="F203" s="52" t="s">
        <v>25</v>
      </c>
      <c r="G203" s="74" t="s">
        <v>106</v>
      </c>
      <c r="H203" s="74">
        <v>35</v>
      </c>
      <c r="I203" s="74">
        <v>1</v>
      </c>
      <c r="J203" s="74">
        <v>39</v>
      </c>
      <c r="K203" s="74" t="s">
        <v>104</v>
      </c>
      <c r="L203" s="154" t="s">
        <v>518</v>
      </c>
      <c r="M203" s="147" t="s">
        <v>393</v>
      </c>
      <c r="N203" s="80">
        <v>500</v>
      </c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</row>
    <row r="204" spans="1:51" ht="15.75" x14ac:dyDescent="0.25">
      <c r="A204" s="79" t="s">
        <v>105</v>
      </c>
      <c r="B204" s="188" t="s">
        <v>547</v>
      </c>
      <c r="C204" s="189"/>
      <c r="D204" s="190"/>
      <c r="E204" s="81"/>
      <c r="F204" s="74"/>
      <c r="G204" s="74"/>
      <c r="H204" s="74"/>
      <c r="I204" s="74"/>
      <c r="J204" s="74"/>
      <c r="K204" s="82" t="s">
        <v>467</v>
      </c>
      <c r="L204" s="74"/>
      <c r="M204" s="78" t="s">
        <v>481</v>
      </c>
      <c r="N204" s="80">
        <v>150</v>
      </c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</row>
    <row r="205" spans="1:51" ht="71.25" x14ac:dyDescent="0.25">
      <c r="A205" s="51" t="s">
        <v>339</v>
      </c>
      <c r="B205" s="81" t="s">
        <v>113</v>
      </c>
      <c r="C205" s="81" t="s">
        <v>114</v>
      </c>
      <c r="D205" s="81" t="s">
        <v>131</v>
      </c>
      <c r="E205" s="170" t="s">
        <v>566</v>
      </c>
      <c r="F205" s="52" t="s">
        <v>25</v>
      </c>
      <c r="G205" s="74" t="s">
        <v>106</v>
      </c>
      <c r="H205" s="81">
        <v>35</v>
      </c>
      <c r="I205" s="81">
        <v>1</v>
      </c>
      <c r="J205" s="81">
        <v>42</v>
      </c>
      <c r="K205" s="74" t="s">
        <v>104</v>
      </c>
      <c r="L205" s="81" t="s">
        <v>422</v>
      </c>
      <c r="M205" s="147" t="s">
        <v>393</v>
      </c>
      <c r="N205" s="80">
        <v>500</v>
      </c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</row>
    <row r="206" spans="1:51" ht="71.25" x14ac:dyDescent="0.25">
      <c r="A206" s="51" t="s">
        <v>339</v>
      </c>
      <c r="B206" s="81" t="s">
        <v>113</v>
      </c>
      <c r="C206" s="81" t="s">
        <v>114</v>
      </c>
      <c r="D206" s="81" t="s">
        <v>131</v>
      </c>
      <c r="E206" s="170" t="s">
        <v>566</v>
      </c>
      <c r="F206" s="52" t="s">
        <v>25</v>
      </c>
      <c r="G206" s="74" t="s">
        <v>106</v>
      </c>
      <c r="H206" s="81">
        <v>35</v>
      </c>
      <c r="I206" s="81">
        <v>1</v>
      </c>
      <c r="J206" s="81">
        <v>39</v>
      </c>
      <c r="K206" s="74" t="s">
        <v>104</v>
      </c>
      <c r="L206" s="81" t="s">
        <v>132</v>
      </c>
      <c r="M206" s="147" t="s">
        <v>393</v>
      </c>
      <c r="N206" s="80">
        <v>500</v>
      </c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</row>
    <row r="207" spans="1:51" ht="71.25" x14ac:dyDescent="0.25">
      <c r="A207" s="51" t="s">
        <v>339</v>
      </c>
      <c r="B207" s="81" t="s">
        <v>113</v>
      </c>
      <c r="C207" s="81" t="s">
        <v>114</v>
      </c>
      <c r="D207" s="81" t="s">
        <v>131</v>
      </c>
      <c r="E207" s="170" t="s">
        <v>566</v>
      </c>
      <c r="F207" s="52" t="s">
        <v>25</v>
      </c>
      <c r="G207" s="74" t="s">
        <v>106</v>
      </c>
      <c r="H207" s="81">
        <v>35</v>
      </c>
      <c r="I207" s="81">
        <v>1</v>
      </c>
      <c r="J207" s="81">
        <v>44</v>
      </c>
      <c r="K207" s="74" t="s">
        <v>104</v>
      </c>
      <c r="L207" s="81" t="s">
        <v>133</v>
      </c>
      <c r="M207" s="147" t="s">
        <v>393</v>
      </c>
      <c r="N207" s="80">
        <v>500</v>
      </c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</row>
    <row r="208" spans="1:51" ht="71.25" x14ac:dyDescent="0.25">
      <c r="A208" s="51" t="s">
        <v>339</v>
      </c>
      <c r="B208" s="81" t="s">
        <v>113</v>
      </c>
      <c r="C208" s="81" t="s">
        <v>114</v>
      </c>
      <c r="D208" s="81" t="s">
        <v>131</v>
      </c>
      <c r="E208" s="170" t="s">
        <v>566</v>
      </c>
      <c r="F208" s="52" t="s">
        <v>25</v>
      </c>
      <c r="G208" s="74" t="s">
        <v>106</v>
      </c>
      <c r="H208" s="81">
        <v>35</v>
      </c>
      <c r="I208" s="81">
        <v>1</v>
      </c>
      <c r="J208" s="81">
        <v>39</v>
      </c>
      <c r="K208" s="74" t="s">
        <v>104</v>
      </c>
      <c r="L208" s="81" t="s">
        <v>134</v>
      </c>
      <c r="M208" s="147" t="s">
        <v>393</v>
      </c>
      <c r="N208" s="80">
        <v>500</v>
      </c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</row>
    <row r="209" spans="1:51" ht="71.25" x14ac:dyDescent="0.25">
      <c r="A209" s="51" t="s">
        <v>339</v>
      </c>
      <c r="B209" s="81" t="s">
        <v>113</v>
      </c>
      <c r="C209" s="81" t="s">
        <v>114</v>
      </c>
      <c r="D209" s="81" t="s">
        <v>131</v>
      </c>
      <c r="E209" s="170" t="s">
        <v>566</v>
      </c>
      <c r="F209" s="52" t="s">
        <v>25</v>
      </c>
      <c r="G209" s="74" t="s">
        <v>106</v>
      </c>
      <c r="H209" s="81">
        <v>35</v>
      </c>
      <c r="I209" s="155">
        <v>0</v>
      </c>
      <c r="J209" s="155">
        <v>0</v>
      </c>
      <c r="K209" s="74" t="s">
        <v>104</v>
      </c>
      <c r="L209" s="155" t="s">
        <v>517</v>
      </c>
      <c r="M209" s="147" t="s">
        <v>393</v>
      </c>
      <c r="N209" s="80">
        <v>0</v>
      </c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</row>
    <row r="210" spans="1:51" ht="71.25" x14ac:dyDescent="0.25">
      <c r="A210" s="51" t="s">
        <v>339</v>
      </c>
      <c r="B210" s="81" t="s">
        <v>113</v>
      </c>
      <c r="C210" s="81" t="s">
        <v>114</v>
      </c>
      <c r="D210" s="81" t="s">
        <v>131</v>
      </c>
      <c r="E210" s="170" t="s">
        <v>566</v>
      </c>
      <c r="F210" s="88" t="s">
        <v>110</v>
      </c>
      <c r="G210" s="74" t="s">
        <v>106</v>
      </c>
      <c r="H210" s="81">
        <v>35</v>
      </c>
      <c r="I210" s="81">
        <v>1</v>
      </c>
      <c r="J210" s="81">
        <v>29</v>
      </c>
      <c r="K210" s="74" t="s">
        <v>104</v>
      </c>
      <c r="L210" s="81" t="s">
        <v>42</v>
      </c>
      <c r="M210" s="147" t="s">
        <v>393</v>
      </c>
      <c r="N210" s="80">
        <v>500</v>
      </c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</row>
    <row r="211" spans="1:51" ht="71.25" x14ac:dyDescent="0.25">
      <c r="A211" s="51" t="s">
        <v>339</v>
      </c>
      <c r="B211" s="81" t="s">
        <v>113</v>
      </c>
      <c r="C211" s="81" t="s">
        <v>114</v>
      </c>
      <c r="D211" s="81" t="s">
        <v>131</v>
      </c>
      <c r="E211" s="170" t="s">
        <v>566</v>
      </c>
      <c r="F211" s="88" t="s">
        <v>110</v>
      </c>
      <c r="G211" s="74" t="s">
        <v>106</v>
      </c>
      <c r="H211" s="81">
        <v>35</v>
      </c>
      <c r="I211" s="81">
        <v>1</v>
      </c>
      <c r="J211" s="81">
        <v>33</v>
      </c>
      <c r="K211" s="74" t="s">
        <v>104</v>
      </c>
      <c r="L211" s="81" t="s">
        <v>136</v>
      </c>
      <c r="M211" s="147" t="s">
        <v>393</v>
      </c>
      <c r="N211" s="80">
        <v>500</v>
      </c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</row>
    <row r="212" spans="1:51" ht="71.25" x14ac:dyDescent="0.25">
      <c r="A212" s="51" t="s">
        <v>339</v>
      </c>
      <c r="B212" s="81" t="s">
        <v>113</v>
      </c>
      <c r="C212" s="81" t="s">
        <v>114</v>
      </c>
      <c r="D212" s="81" t="s">
        <v>131</v>
      </c>
      <c r="E212" s="170" t="s">
        <v>566</v>
      </c>
      <c r="F212" s="88" t="s">
        <v>110</v>
      </c>
      <c r="G212" s="74" t="s">
        <v>106</v>
      </c>
      <c r="H212" s="81">
        <v>35</v>
      </c>
      <c r="I212" s="81">
        <v>1</v>
      </c>
      <c r="J212" s="81">
        <v>31</v>
      </c>
      <c r="K212" s="74" t="s">
        <v>104</v>
      </c>
      <c r="L212" s="89" t="s">
        <v>423</v>
      </c>
      <c r="M212" s="147" t="s">
        <v>393</v>
      </c>
      <c r="N212" s="80">
        <v>500</v>
      </c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</row>
    <row r="213" spans="1:51" ht="71.25" x14ac:dyDescent="0.25">
      <c r="A213" s="51" t="s">
        <v>339</v>
      </c>
      <c r="B213" s="81" t="s">
        <v>113</v>
      </c>
      <c r="C213" s="81" t="s">
        <v>114</v>
      </c>
      <c r="D213" s="81" t="s">
        <v>131</v>
      </c>
      <c r="E213" s="170" t="s">
        <v>566</v>
      </c>
      <c r="F213" s="88" t="s">
        <v>110</v>
      </c>
      <c r="G213" s="74" t="s">
        <v>106</v>
      </c>
      <c r="H213" s="81">
        <v>35</v>
      </c>
      <c r="I213" s="81">
        <v>1</v>
      </c>
      <c r="J213" s="81">
        <v>37</v>
      </c>
      <c r="K213" s="74" t="s">
        <v>104</v>
      </c>
      <c r="L213" s="81" t="s">
        <v>137</v>
      </c>
      <c r="M213" s="147" t="s">
        <v>393</v>
      </c>
      <c r="N213" s="80">
        <v>500</v>
      </c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</row>
    <row r="214" spans="1:51" ht="15.75" x14ac:dyDescent="0.25">
      <c r="A214" s="79" t="s">
        <v>105</v>
      </c>
      <c r="B214" s="188" t="s">
        <v>466</v>
      </c>
      <c r="C214" s="189"/>
      <c r="D214" s="190"/>
      <c r="E214" s="81"/>
      <c r="F214" s="88"/>
      <c r="G214" s="74"/>
      <c r="H214" s="81"/>
      <c r="I214" s="81"/>
      <c r="J214" s="81"/>
      <c r="K214" s="161" t="s">
        <v>482</v>
      </c>
      <c r="L214" s="81"/>
      <c r="M214" s="40" t="s">
        <v>481</v>
      </c>
      <c r="N214" s="80">
        <v>150</v>
      </c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</row>
    <row r="215" spans="1:51" ht="71.25" x14ac:dyDescent="0.25">
      <c r="A215" s="51" t="s">
        <v>339</v>
      </c>
      <c r="B215" s="39" t="s">
        <v>113</v>
      </c>
      <c r="C215" s="39" t="s">
        <v>114</v>
      </c>
      <c r="D215" s="39" t="s">
        <v>402</v>
      </c>
      <c r="E215" s="170" t="s">
        <v>566</v>
      </c>
      <c r="F215" s="88" t="s">
        <v>109</v>
      </c>
      <c r="G215" s="74" t="s">
        <v>106</v>
      </c>
      <c r="H215" s="39">
        <v>35</v>
      </c>
      <c r="I215" s="155">
        <v>0</v>
      </c>
      <c r="J215" s="167">
        <v>0</v>
      </c>
      <c r="K215" s="152" t="s">
        <v>104</v>
      </c>
      <c r="L215" s="155" t="s">
        <v>521</v>
      </c>
      <c r="M215" s="147" t="s">
        <v>393</v>
      </c>
      <c r="N215" s="80">
        <v>0</v>
      </c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</row>
    <row r="216" spans="1:51" ht="71.25" x14ac:dyDescent="0.25">
      <c r="A216" s="51" t="s">
        <v>339</v>
      </c>
      <c r="B216" s="39" t="s">
        <v>113</v>
      </c>
      <c r="C216" s="39" t="s">
        <v>114</v>
      </c>
      <c r="D216" s="39" t="s">
        <v>402</v>
      </c>
      <c r="E216" s="170" t="s">
        <v>566</v>
      </c>
      <c r="F216" s="88" t="s">
        <v>109</v>
      </c>
      <c r="G216" s="74" t="s">
        <v>106</v>
      </c>
      <c r="H216" s="39">
        <v>35</v>
      </c>
      <c r="I216" s="39">
        <v>1</v>
      </c>
      <c r="J216" s="90">
        <v>28</v>
      </c>
      <c r="K216" s="74" t="s">
        <v>104</v>
      </c>
      <c r="L216" s="39" t="s">
        <v>138</v>
      </c>
      <c r="M216" s="147" t="s">
        <v>393</v>
      </c>
      <c r="N216" s="80">
        <v>500</v>
      </c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</row>
    <row r="217" spans="1:51" ht="71.25" x14ac:dyDescent="0.25">
      <c r="A217" s="51" t="s">
        <v>339</v>
      </c>
      <c r="B217" s="39" t="s">
        <v>113</v>
      </c>
      <c r="C217" s="36" t="s">
        <v>114</v>
      </c>
      <c r="D217" s="39" t="s">
        <v>402</v>
      </c>
      <c r="E217" s="170" t="s">
        <v>566</v>
      </c>
      <c r="F217" s="88" t="s">
        <v>109</v>
      </c>
      <c r="G217" s="74" t="s">
        <v>106</v>
      </c>
      <c r="H217" s="39">
        <v>35</v>
      </c>
      <c r="I217" s="39">
        <v>1</v>
      </c>
      <c r="J217" s="90">
        <v>31</v>
      </c>
      <c r="K217" s="74" t="s">
        <v>104</v>
      </c>
      <c r="L217" s="54" t="s">
        <v>139</v>
      </c>
      <c r="M217" s="147" t="s">
        <v>393</v>
      </c>
      <c r="N217" s="80">
        <v>500</v>
      </c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</row>
    <row r="218" spans="1:51" ht="71.25" x14ac:dyDescent="0.25">
      <c r="A218" s="51" t="s">
        <v>339</v>
      </c>
      <c r="B218" s="39" t="s">
        <v>113</v>
      </c>
      <c r="C218" s="39" t="s">
        <v>114</v>
      </c>
      <c r="D218" s="39" t="s">
        <v>402</v>
      </c>
      <c r="E218" s="170" t="s">
        <v>566</v>
      </c>
      <c r="F218" s="88" t="s">
        <v>109</v>
      </c>
      <c r="G218" s="74" t="s">
        <v>106</v>
      </c>
      <c r="H218" s="39">
        <v>35</v>
      </c>
      <c r="I218" s="39">
        <v>1</v>
      </c>
      <c r="J218" s="90">
        <v>34</v>
      </c>
      <c r="K218" s="74" t="s">
        <v>104</v>
      </c>
      <c r="L218" s="54" t="s">
        <v>140</v>
      </c>
      <c r="M218" s="147" t="s">
        <v>393</v>
      </c>
      <c r="N218" s="80">
        <v>500</v>
      </c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</row>
    <row r="219" spans="1:51" ht="71.25" x14ac:dyDescent="0.25">
      <c r="A219" s="51" t="s">
        <v>339</v>
      </c>
      <c r="B219" s="39" t="s">
        <v>113</v>
      </c>
      <c r="C219" s="36" t="s">
        <v>114</v>
      </c>
      <c r="D219" s="39" t="s">
        <v>402</v>
      </c>
      <c r="E219" s="170" t="s">
        <v>566</v>
      </c>
      <c r="F219" s="88" t="s">
        <v>109</v>
      </c>
      <c r="G219" s="74" t="s">
        <v>106</v>
      </c>
      <c r="H219" s="39">
        <v>35</v>
      </c>
      <c r="I219" s="155">
        <v>0</v>
      </c>
      <c r="J219" s="167">
        <v>0</v>
      </c>
      <c r="K219" s="74" t="s">
        <v>104</v>
      </c>
      <c r="L219" s="155" t="s">
        <v>522</v>
      </c>
      <c r="M219" s="147" t="s">
        <v>393</v>
      </c>
      <c r="N219" s="80">
        <v>0</v>
      </c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</row>
    <row r="220" spans="1:51" ht="71.25" x14ac:dyDescent="0.25">
      <c r="A220" s="51" t="s">
        <v>339</v>
      </c>
      <c r="B220" s="39" t="s">
        <v>113</v>
      </c>
      <c r="C220" s="39" t="s">
        <v>114</v>
      </c>
      <c r="D220" s="39" t="s">
        <v>402</v>
      </c>
      <c r="E220" s="170" t="s">
        <v>566</v>
      </c>
      <c r="F220" s="88" t="s">
        <v>109</v>
      </c>
      <c r="G220" s="74" t="s">
        <v>106</v>
      </c>
      <c r="H220" s="39">
        <v>35</v>
      </c>
      <c r="I220" s="39">
        <v>1</v>
      </c>
      <c r="J220" s="90">
        <v>33</v>
      </c>
      <c r="K220" s="74" t="s">
        <v>104</v>
      </c>
      <c r="L220" s="54" t="s">
        <v>332</v>
      </c>
      <c r="M220" s="147" t="s">
        <v>393</v>
      </c>
      <c r="N220" s="80">
        <v>500</v>
      </c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</row>
    <row r="221" spans="1:51" ht="71.25" x14ac:dyDescent="0.25">
      <c r="A221" s="51" t="s">
        <v>339</v>
      </c>
      <c r="B221" s="39" t="s">
        <v>113</v>
      </c>
      <c r="C221" s="39" t="s">
        <v>114</v>
      </c>
      <c r="D221" s="39" t="s">
        <v>402</v>
      </c>
      <c r="E221" s="170" t="s">
        <v>566</v>
      </c>
      <c r="F221" s="88" t="s">
        <v>109</v>
      </c>
      <c r="G221" s="74" t="s">
        <v>106</v>
      </c>
      <c r="H221" s="39">
        <v>35</v>
      </c>
      <c r="I221" s="39">
        <v>1</v>
      </c>
      <c r="J221" s="39">
        <v>31</v>
      </c>
      <c r="K221" s="74" t="s">
        <v>104</v>
      </c>
      <c r="L221" s="39" t="s">
        <v>141</v>
      </c>
      <c r="M221" s="147" t="s">
        <v>393</v>
      </c>
      <c r="N221" s="80">
        <v>500</v>
      </c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</row>
    <row r="222" spans="1:51" ht="15.75" x14ac:dyDescent="0.25">
      <c r="A222" s="79" t="s">
        <v>105</v>
      </c>
      <c r="B222" s="188" t="s">
        <v>554</v>
      </c>
      <c r="C222" s="189"/>
      <c r="D222" s="190"/>
      <c r="E222" s="39"/>
      <c r="F222" s="39"/>
      <c r="G222" s="74"/>
      <c r="H222" s="39"/>
      <c r="I222" s="39"/>
      <c r="J222" s="39"/>
      <c r="K222" s="162" t="s">
        <v>483</v>
      </c>
      <c r="L222" s="39"/>
      <c r="M222" s="40" t="s">
        <v>481</v>
      </c>
      <c r="N222" s="80">
        <v>150</v>
      </c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</row>
    <row r="223" spans="1:51" ht="71.25" x14ac:dyDescent="0.25">
      <c r="A223" s="51" t="s">
        <v>339</v>
      </c>
      <c r="B223" s="81" t="s">
        <v>113</v>
      </c>
      <c r="C223" s="81" t="s">
        <v>114</v>
      </c>
      <c r="D223" s="81" t="s">
        <v>142</v>
      </c>
      <c r="E223" s="170" t="s">
        <v>566</v>
      </c>
      <c r="F223" s="88" t="s">
        <v>109</v>
      </c>
      <c r="G223" s="74" t="s">
        <v>106</v>
      </c>
      <c r="H223" s="81">
        <v>35</v>
      </c>
      <c r="I223" s="81">
        <v>1</v>
      </c>
      <c r="J223" s="81">
        <v>26</v>
      </c>
      <c r="K223" s="74" t="s">
        <v>104</v>
      </c>
      <c r="L223" s="81" t="s">
        <v>143</v>
      </c>
      <c r="M223" s="147" t="s">
        <v>393</v>
      </c>
      <c r="N223" s="80">
        <v>500</v>
      </c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</row>
    <row r="224" spans="1:51" ht="71.25" x14ac:dyDescent="0.25">
      <c r="A224" s="51" t="s">
        <v>339</v>
      </c>
      <c r="B224" s="81" t="s">
        <v>113</v>
      </c>
      <c r="C224" s="81" t="s">
        <v>114</v>
      </c>
      <c r="D224" s="81" t="s">
        <v>142</v>
      </c>
      <c r="E224" s="170" t="s">
        <v>566</v>
      </c>
      <c r="F224" s="88" t="s">
        <v>109</v>
      </c>
      <c r="G224" s="74" t="s">
        <v>106</v>
      </c>
      <c r="H224" s="81">
        <v>35</v>
      </c>
      <c r="I224" s="81">
        <v>1</v>
      </c>
      <c r="J224" s="81">
        <v>23</v>
      </c>
      <c r="K224" s="74" t="s">
        <v>104</v>
      </c>
      <c r="L224" s="81" t="s">
        <v>144</v>
      </c>
      <c r="M224" s="147" t="s">
        <v>393</v>
      </c>
      <c r="N224" s="80">
        <v>500</v>
      </c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</row>
    <row r="225" spans="1:51" ht="71.25" x14ac:dyDescent="0.25">
      <c r="A225" s="51" t="s">
        <v>339</v>
      </c>
      <c r="B225" s="81" t="s">
        <v>113</v>
      </c>
      <c r="C225" s="81" t="s">
        <v>114</v>
      </c>
      <c r="D225" s="81" t="s">
        <v>142</v>
      </c>
      <c r="E225" s="170" t="s">
        <v>566</v>
      </c>
      <c r="F225" s="88" t="s">
        <v>109</v>
      </c>
      <c r="G225" s="74" t="s">
        <v>106</v>
      </c>
      <c r="H225" s="81">
        <v>35</v>
      </c>
      <c r="I225" s="81">
        <v>1</v>
      </c>
      <c r="J225" s="81">
        <v>33</v>
      </c>
      <c r="K225" s="74" t="s">
        <v>104</v>
      </c>
      <c r="L225" s="81" t="s">
        <v>145</v>
      </c>
      <c r="M225" s="147" t="s">
        <v>393</v>
      </c>
      <c r="N225" s="80">
        <v>500</v>
      </c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</row>
    <row r="226" spans="1:51" ht="71.25" x14ac:dyDescent="0.25">
      <c r="A226" s="51" t="s">
        <v>339</v>
      </c>
      <c r="B226" s="81" t="s">
        <v>113</v>
      </c>
      <c r="C226" s="81" t="s">
        <v>114</v>
      </c>
      <c r="D226" s="81" t="s">
        <v>142</v>
      </c>
      <c r="E226" s="170" t="s">
        <v>566</v>
      </c>
      <c r="F226" s="88" t="s">
        <v>109</v>
      </c>
      <c r="G226" s="74" t="s">
        <v>106</v>
      </c>
      <c r="H226" s="81">
        <v>35</v>
      </c>
      <c r="I226" s="81">
        <v>1</v>
      </c>
      <c r="J226" s="81">
        <v>30</v>
      </c>
      <c r="K226" s="74" t="s">
        <v>104</v>
      </c>
      <c r="L226" s="81" t="s">
        <v>101</v>
      </c>
      <c r="M226" s="147" t="s">
        <v>393</v>
      </c>
      <c r="N226" s="80">
        <v>500</v>
      </c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</row>
    <row r="227" spans="1:51" ht="71.25" x14ac:dyDescent="0.25">
      <c r="A227" s="51" t="s">
        <v>339</v>
      </c>
      <c r="B227" s="81" t="s">
        <v>113</v>
      </c>
      <c r="C227" s="81" t="s">
        <v>114</v>
      </c>
      <c r="D227" s="81" t="s">
        <v>142</v>
      </c>
      <c r="E227" s="170" t="s">
        <v>566</v>
      </c>
      <c r="F227" s="88" t="s">
        <v>109</v>
      </c>
      <c r="G227" s="74" t="s">
        <v>106</v>
      </c>
      <c r="H227" s="81">
        <v>35</v>
      </c>
      <c r="I227" s="81">
        <v>1</v>
      </c>
      <c r="J227" s="81">
        <v>28</v>
      </c>
      <c r="K227" s="74" t="s">
        <v>104</v>
      </c>
      <c r="L227" s="81" t="s">
        <v>146</v>
      </c>
      <c r="M227" s="147" t="s">
        <v>393</v>
      </c>
      <c r="N227" s="80">
        <v>500</v>
      </c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</row>
    <row r="228" spans="1:51" ht="71.25" x14ac:dyDescent="0.25">
      <c r="A228" s="51" t="s">
        <v>339</v>
      </c>
      <c r="B228" s="81" t="s">
        <v>113</v>
      </c>
      <c r="C228" s="81" t="s">
        <v>114</v>
      </c>
      <c r="D228" s="81" t="s">
        <v>142</v>
      </c>
      <c r="E228" s="170" t="s">
        <v>566</v>
      </c>
      <c r="F228" s="88" t="s">
        <v>109</v>
      </c>
      <c r="G228" s="74" t="s">
        <v>106</v>
      </c>
      <c r="H228" s="81">
        <v>35</v>
      </c>
      <c r="I228" s="81">
        <v>1</v>
      </c>
      <c r="J228" s="81">
        <v>26</v>
      </c>
      <c r="K228" s="74" t="s">
        <v>104</v>
      </c>
      <c r="L228" s="81" t="s">
        <v>147</v>
      </c>
      <c r="M228" s="147" t="s">
        <v>393</v>
      </c>
      <c r="N228" s="80">
        <v>500</v>
      </c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  <c r="AV228" s="72"/>
      <c r="AW228" s="72"/>
      <c r="AX228" s="72"/>
      <c r="AY228" s="72"/>
    </row>
    <row r="229" spans="1:51" ht="71.25" x14ac:dyDescent="0.25">
      <c r="A229" s="51" t="s">
        <v>339</v>
      </c>
      <c r="B229" s="81" t="s">
        <v>113</v>
      </c>
      <c r="C229" s="81" t="s">
        <v>114</v>
      </c>
      <c r="D229" s="81" t="s">
        <v>142</v>
      </c>
      <c r="E229" s="170" t="s">
        <v>566</v>
      </c>
      <c r="F229" s="88" t="s">
        <v>109</v>
      </c>
      <c r="G229" s="74" t="s">
        <v>106</v>
      </c>
      <c r="H229" s="81">
        <v>35</v>
      </c>
      <c r="I229" s="81">
        <v>1</v>
      </c>
      <c r="J229" s="81">
        <v>28</v>
      </c>
      <c r="K229" s="74" t="s">
        <v>104</v>
      </c>
      <c r="L229" s="81" t="s">
        <v>148</v>
      </c>
      <c r="M229" s="147" t="s">
        <v>393</v>
      </c>
      <c r="N229" s="80">
        <v>500</v>
      </c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  <c r="AS229" s="72"/>
      <c r="AT229" s="72"/>
      <c r="AU229" s="72"/>
      <c r="AV229" s="72"/>
      <c r="AW229" s="72"/>
      <c r="AX229" s="72"/>
      <c r="AY229" s="72"/>
    </row>
    <row r="230" spans="1:51" ht="71.25" x14ac:dyDescent="0.25">
      <c r="A230" s="51" t="s">
        <v>339</v>
      </c>
      <c r="B230" s="81" t="s">
        <v>113</v>
      </c>
      <c r="C230" s="81" t="s">
        <v>114</v>
      </c>
      <c r="D230" s="81" t="s">
        <v>142</v>
      </c>
      <c r="E230" s="170" t="s">
        <v>566</v>
      </c>
      <c r="F230" s="88" t="s">
        <v>109</v>
      </c>
      <c r="G230" s="74" t="s">
        <v>106</v>
      </c>
      <c r="H230" s="81">
        <v>35</v>
      </c>
      <c r="I230" s="81">
        <v>1</v>
      </c>
      <c r="J230" s="81">
        <v>23</v>
      </c>
      <c r="K230" s="74" t="s">
        <v>104</v>
      </c>
      <c r="L230" s="81" t="s">
        <v>149</v>
      </c>
      <c r="M230" s="147" t="s">
        <v>393</v>
      </c>
      <c r="N230" s="80">
        <v>500</v>
      </c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  <c r="AS230" s="72"/>
      <c r="AT230" s="72"/>
      <c r="AU230" s="72"/>
      <c r="AV230" s="72"/>
      <c r="AW230" s="72"/>
      <c r="AX230" s="72"/>
      <c r="AY230" s="72"/>
    </row>
    <row r="231" spans="1:51" ht="71.25" x14ac:dyDescent="0.25">
      <c r="A231" s="51" t="s">
        <v>339</v>
      </c>
      <c r="B231" s="81" t="s">
        <v>113</v>
      </c>
      <c r="C231" s="81" t="s">
        <v>114</v>
      </c>
      <c r="D231" s="81" t="s">
        <v>142</v>
      </c>
      <c r="E231" s="170" t="s">
        <v>566</v>
      </c>
      <c r="F231" s="88" t="s">
        <v>109</v>
      </c>
      <c r="G231" s="74" t="s">
        <v>106</v>
      </c>
      <c r="H231" s="81">
        <v>35</v>
      </c>
      <c r="I231" s="81">
        <v>1</v>
      </c>
      <c r="J231" s="81">
        <v>33</v>
      </c>
      <c r="K231" s="74" t="s">
        <v>104</v>
      </c>
      <c r="L231" s="81" t="s">
        <v>361</v>
      </c>
      <c r="M231" s="147" t="s">
        <v>393</v>
      </c>
      <c r="N231" s="80">
        <v>500</v>
      </c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</row>
    <row r="232" spans="1:51" ht="71.25" x14ac:dyDescent="0.25">
      <c r="A232" s="51" t="s">
        <v>339</v>
      </c>
      <c r="B232" s="81" t="s">
        <v>113</v>
      </c>
      <c r="C232" s="81" t="s">
        <v>114</v>
      </c>
      <c r="D232" s="81" t="s">
        <v>142</v>
      </c>
      <c r="E232" s="170" t="s">
        <v>566</v>
      </c>
      <c r="F232" s="88" t="s">
        <v>109</v>
      </c>
      <c r="G232" s="74" t="s">
        <v>106</v>
      </c>
      <c r="H232" s="81">
        <v>35</v>
      </c>
      <c r="I232" s="81">
        <v>1</v>
      </c>
      <c r="J232" s="81">
        <v>27</v>
      </c>
      <c r="K232" s="74" t="s">
        <v>104</v>
      </c>
      <c r="L232" s="81" t="s">
        <v>150</v>
      </c>
      <c r="M232" s="147" t="s">
        <v>393</v>
      </c>
      <c r="N232" s="80">
        <v>500</v>
      </c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</row>
    <row r="233" spans="1:51" ht="71.25" x14ac:dyDescent="0.25">
      <c r="A233" s="51" t="s">
        <v>339</v>
      </c>
      <c r="B233" s="81" t="s">
        <v>113</v>
      </c>
      <c r="C233" s="81" t="s">
        <v>114</v>
      </c>
      <c r="D233" s="81" t="s">
        <v>142</v>
      </c>
      <c r="E233" s="170" t="s">
        <v>566</v>
      </c>
      <c r="F233" s="88" t="s">
        <v>109</v>
      </c>
      <c r="G233" s="74" t="s">
        <v>106</v>
      </c>
      <c r="H233" s="81">
        <v>35</v>
      </c>
      <c r="I233" s="155">
        <v>0</v>
      </c>
      <c r="J233" s="155">
        <v>0</v>
      </c>
      <c r="K233" s="74" t="s">
        <v>104</v>
      </c>
      <c r="L233" s="155" t="s">
        <v>523</v>
      </c>
      <c r="M233" s="147" t="s">
        <v>393</v>
      </c>
      <c r="N233" s="80">
        <v>0</v>
      </c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</row>
    <row r="234" spans="1:51" ht="15.75" x14ac:dyDescent="0.25">
      <c r="A234" s="79" t="s">
        <v>105</v>
      </c>
      <c r="B234" s="188" t="s">
        <v>485</v>
      </c>
      <c r="C234" s="189"/>
      <c r="D234" s="190"/>
      <c r="E234" s="81"/>
      <c r="F234" s="81"/>
      <c r="G234" s="74"/>
      <c r="H234" s="81"/>
      <c r="I234" s="81"/>
      <c r="J234" s="81"/>
      <c r="K234" s="161" t="s">
        <v>484</v>
      </c>
      <c r="L234" s="81"/>
      <c r="M234" s="40" t="s">
        <v>481</v>
      </c>
      <c r="N234" s="80">
        <v>150</v>
      </c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  <c r="AV234" s="72"/>
      <c r="AW234" s="72"/>
      <c r="AX234" s="72"/>
      <c r="AY234" s="72"/>
    </row>
    <row r="235" spans="1:51" ht="71.25" x14ac:dyDescent="0.25">
      <c r="A235" s="51" t="s">
        <v>339</v>
      </c>
      <c r="B235" s="39" t="s">
        <v>113</v>
      </c>
      <c r="C235" s="39" t="s">
        <v>114</v>
      </c>
      <c r="D235" s="39" t="s">
        <v>151</v>
      </c>
      <c r="E235" s="170" t="s">
        <v>566</v>
      </c>
      <c r="F235" s="52" t="s">
        <v>25</v>
      </c>
      <c r="G235" s="74" t="s">
        <v>106</v>
      </c>
      <c r="H235" s="39">
        <v>35</v>
      </c>
      <c r="I235" s="39">
        <v>1</v>
      </c>
      <c r="J235" s="81">
        <v>38</v>
      </c>
      <c r="K235" s="74" t="s">
        <v>104</v>
      </c>
      <c r="L235" s="81" t="s">
        <v>555</v>
      </c>
      <c r="M235" s="147" t="s">
        <v>393</v>
      </c>
      <c r="N235" s="80">
        <v>500</v>
      </c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</row>
    <row r="236" spans="1:51" ht="71.25" x14ac:dyDescent="0.25">
      <c r="A236" s="51" t="s">
        <v>339</v>
      </c>
      <c r="B236" s="39" t="s">
        <v>113</v>
      </c>
      <c r="C236" s="39" t="s">
        <v>114</v>
      </c>
      <c r="D236" s="39" t="s">
        <v>151</v>
      </c>
      <c r="E236" s="170" t="s">
        <v>566</v>
      </c>
      <c r="F236" s="52" t="s">
        <v>25</v>
      </c>
      <c r="G236" s="74" t="s">
        <v>106</v>
      </c>
      <c r="H236" s="39">
        <v>35</v>
      </c>
      <c r="I236" s="39">
        <v>1</v>
      </c>
      <c r="J236" s="81">
        <v>40</v>
      </c>
      <c r="K236" s="74" t="s">
        <v>104</v>
      </c>
      <c r="L236" s="81" t="s">
        <v>152</v>
      </c>
      <c r="M236" s="147" t="s">
        <v>393</v>
      </c>
      <c r="N236" s="80">
        <v>500</v>
      </c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  <c r="AV236" s="72"/>
      <c r="AW236" s="72"/>
      <c r="AX236" s="72"/>
      <c r="AY236" s="72"/>
    </row>
    <row r="237" spans="1:51" ht="71.25" x14ac:dyDescent="0.25">
      <c r="A237" s="51" t="s">
        <v>339</v>
      </c>
      <c r="B237" s="39" t="s">
        <v>113</v>
      </c>
      <c r="C237" s="36" t="s">
        <v>114</v>
      </c>
      <c r="D237" s="39" t="s">
        <v>151</v>
      </c>
      <c r="E237" s="170" t="s">
        <v>566</v>
      </c>
      <c r="F237" s="52" t="s">
        <v>25</v>
      </c>
      <c r="G237" s="74" t="s">
        <v>106</v>
      </c>
      <c r="H237" s="39">
        <v>35</v>
      </c>
      <c r="I237" s="155">
        <v>0</v>
      </c>
      <c r="J237" s="155">
        <v>0</v>
      </c>
      <c r="K237" s="74" t="s">
        <v>104</v>
      </c>
      <c r="L237" s="155" t="s">
        <v>524</v>
      </c>
      <c r="M237" s="147" t="s">
        <v>393</v>
      </c>
      <c r="N237" s="80">
        <v>0</v>
      </c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  <c r="AS237" s="72"/>
      <c r="AT237" s="72"/>
      <c r="AU237" s="72"/>
      <c r="AV237" s="72"/>
      <c r="AW237" s="72"/>
      <c r="AX237" s="72"/>
      <c r="AY237" s="72"/>
    </row>
    <row r="238" spans="1:51" ht="71.25" x14ac:dyDescent="0.25">
      <c r="A238" s="51" t="s">
        <v>339</v>
      </c>
      <c r="B238" s="39" t="s">
        <v>113</v>
      </c>
      <c r="C238" s="39" t="s">
        <v>114</v>
      </c>
      <c r="D238" s="39" t="s">
        <v>151</v>
      </c>
      <c r="E238" s="170" t="s">
        <v>566</v>
      </c>
      <c r="F238" s="52" t="s">
        <v>25</v>
      </c>
      <c r="G238" s="74" t="s">
        <v>106</v>
      </c>
      <c r="H238" s="39">
        <v>35</v>
      </c>
      <c r="I238" s="39">
        <v>1</v>
      </c>
      <c r="J238" s="81">
        <v>37</v>
      </c>
      <c r="K238" s="74" t="s">
        <v>104</v>
      </c>
      <c r="L238" s="81" t="s">
        <v>153</v>
      </c>
      <c r="M238" s="147" t="s">
        <v>393</v>
      </c>
      <c r="N238" s="80">
        <v>500</v>
      </c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</row>
    <row r="239" spans="1:51" ht="71.25" x14ac:dyDescent="0.25">
      <c r="A239" s="51" t="s">
        <v>339</v>
      </c>
      <c r="B239" s="39" t="s">
        <v>113</v>
      </c>
      <c r="C239" s="39" t="s">
        <v>114</v>
      </c>
      <c r="D239" s="39" t="s">
        <v>151</v>
      </c>
      <c r="E239" s="170" t="s">
        <v>566</v>
      </c>
      <c r="F239" s="52" t="s">
        <v>25</v>
      </c>
      <c r="G239" s="74" t="s">
        <v>106</v>
      </c>
      <c r="H239" s="39">
        <v>35</v>
      </c>
      <c r="I239" s="39">
        <v>1</v>
      </c>
      <c r="J239" s="81">
        <v>39</v>
      </c>
      <c r="K239" s="74" t="s">
        <v>104</v>
      </c>
      <c r="L239" s="81" t="s">
        <v>426</v>
      </c>
      <c r="M239" s="147" t="s">
        <v>393</v>
      </c>
      <c r="N239" s="80">
        <v>500</v>
      </c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</row>
    <row r="240" spans="1:51" ht="71.25" x14ac:dyDescent="0.25">
      <c r="A240" s="51" t="s">
        <v>339</v>
      </c>
      <c r="B240" s="39" t="s">
        <v>113</v>
      </c>
      <c r="C240" s="36" t="s">
        <v>114</v>
      </c>
      <c r="D240" s="39" t="s">
        <v>151</v>
      </c>
      <c r="E240" s="170" t="s">
        <v>566</v>
      </c>
      <c r="F240" s="52" t="s">
        <v>25</v>
      </c>
      <c r="G240" s="74" t="s">
        <v>106</v>
      </c>
      <c r="H240" s="39">
        <v>35</v>
      </c>
      <c r="I240" s="39">
        <v>1</v>
      </c>
      <c r="J240" s="81">
        <v>44</v>
      </c>
      <c r="K240" s="74" t="s">
        <v>104</v>
      </c>
      <c r="L240" s="81" t="s">
        <v>154</v>
      </c>
      <c r="M240" s="147" t="s">
        <v>393</v>
      </c>
      <c r="N240" s="80">
        <v>500</v>
      </c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</row>
    <row r="241" spans="1:51" ht="71.25" x14ac:dyDescent="0.25">
      <c r="A241" s="51" t="s">
        <v>339</v>
      </c>
      <c r="B241" s="39" t="s">
        <v>113</v>
      </c>
      <c r="C241" s="39" t="s">
        <v>114</v>
      </c>
      <c r="D241" s="39" t="s">
        <v>151</v>
      </c>
      <c r="E241" s="170" t="s">
        <v>566</v>
      </c>
      <c r="F241" s="52" t="s">
        <v>25</v>
      </c>
      <c r="G241" s="74" t="s">
        <v>106</v>
      </c>
      <c r="H241" s="39">
        <v>35</v>
      </c>
      <c r="I241" s="39">
        <v>1</v>
      </c>
      <c r="J241" s="81">
        <v>34</v>
      </c>
      <c r="K241" s="74" t="s">
        <v>104</v>
      </c>
      <c r="L241" s="81" t="s">
        <v>155</v>
      </c>
      <c r="M241" s="147" t="s">
        <v>393</v>
      </c>
      <c r="N241" s="80">
        <v>500</v>
      </c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  <c r="AS241" s="72"/>
      <c r="AT241" s="72"/>
      <c r="AU241" s="72"/>
      <c r="AV241" s="72"/>
      <c r="AW241" s="72"/>
      <c r="AX241" s="72"/>
      <c r="AY241" s="72"/>
    </row>
    <row r="242" spans="1:51" ht="33" customHeight="1" x14ac:dyDescent="0.25">
      <c r="A242" s="51" t="s">
        <v>339</v>
      </c>
      <c r="B242" s="39" t="s">
        <v>113</v>
      </c>
      <c r="C242" s="36" t="s">
        <v>114</v>
      </c>
      <c r="D242" s="39" t="s">
        <v>151</v>
      </c>
      <c r="E242" s="170" t="s">
        <v>566</v>
      </c>
      <c r="F242" s="52" t="s">
        <v>25</v>
      </c>
      <c r="G242" s="74" t="s">
        <v>106</v>
      </c>
      <c r="H242" s="39">
        <v>35</v>
      </c>
      <c r="I242" s="39">
        <v>1</v>
      </c>
      <c r="J242" s="81">
        <v>35</v>
      </c>
      <c r="K242" s="74" t="s">
        <v>104</v>
      </c>
      <c r="L242" s="81" t="s">
        <v>115</v>
      </c>
      <c r="M242" s="147" t="s">
        <v>393</v>
      </c>
      <c r="N242" s="80">
        <v>500</v>
      </c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</row>
    <row r="243" spans="1:51" ht="71.25" x14ac:dyDescent="0.25">
      <c r="A243" s="51" t="s">
        <v>339</v>
      </c>
      <c r="B243" s="39" t="s">
        <v>113</v>
      </c>
      <c r="C243" s="39" t="s">
        <v>114</v>
      </c>
      <c r="D243" s="39" t="s">
        <v>151</v>
      </c>
      <c r="E243" s="170" t="s">
        <v>566</v>
      </c>
      <c r="F243" s="52" t="s">
        <v>25</v>
      </c>
      <c r="G243" s="74" t="s">
        <v>106</v>
      </c>
      <c r="H243" s="39">
        <v>35</v>
      </c>
      <c r="I243" s="39">
        <v>1</v>
      </c>
      <c r="J243" s="81">
        <v>47</v>
      </c>
      <c r="K243" s="74" t="s">
        <v>104</v>
      </c>
      <c r="L243" s="81" t="s">
        <v>425</v>
      </c>
      <c r="M243" s="147" t="s">
        <v>393</v>
      </c>
      <c r="N243" s="80">
        <v>150</v>
      </c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  <c r="AV243" s="72"/>
      <c r="AW243" s="72"/>
      <c r="AX243" s="72"/>
      <c r="AY243" s="72"/>
    </row>
    <row r="244" spans="1:51" ht="15.75" x14ac:dyDescent="0.25">
      <c r="A244" s="79" t="s">
        <v>105</v>
      </c>
      <c r="B244" s="188" t="s">
        <v>469</v>
      </c>
      <c r="C244" s="189"/>
      <c r="D244" s="190"/>
      <c r="E244" s="39"/>
      <c r="F244" s="52"/>
      <c r="G244" s="74"/>
      <c r="H244" s="39"/>
      <c r="I244" s="39"/>
      <c r="J244" s="81"/>
      <c r="K244" s="162" t="s">
        <v>482</v>
      </c>
      <c r="L244" s="39"/>
      <c r="M244" s="40" t="s">
        <v>481</v>
      </c>
      <c r="N244" s="80">
        <v>150</v>
      </c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</row>
    <row r="245" spans="1:51" ht="71.25" x14ac:dyDescent="0.25">
      <c r="A245" s="51" t="s">
        <v>339</v>
      </c>
      <c r="B245" s="81" t="s">
        <v>113</v>
      </c>
      <c r="C245" s="81" t="s">
        <v>156</v>
      </c>
      <c r="D245" s="81" t="s">
        <v>157</v>
      </c>
      <c r="E245" s="170" t="s">
        <v>566</v>
      </c>
      <c r="F245" s="52" t="s">
        <v>25</v>
      </c>
      <c r="G245" s="74" t="s">
        <v>106</v>
      </c>
      <c r="H245" s="81">
        <v>35</v>
      </c>
      <c r="I245" s="81">
        <v>1</v>
      </c>
      <c r="J245" s="81">
        <v>26</v>
      </c>
      <c r="K245" s="74" t="s">
        <v>104</v>
      </c>
      <c r="L245" s="155" t="s">
        <v>531</v>
      </c>
      <c r="M245" s="147" t="s">
        <v>393</v>
      </c>
      <c r="N245" s="80">
        <v>500</v>
      </c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  <c r="AS245" s="72"/>
      <c r="AT245" s="72"/>
      <c r="AU245" s="72"/>
      <c r="AV245" s="72"/>
      <c r="AW245" s="72"/>
      <c r="AX245" s="72"/>
      <c r="AY245" s="72"/>
    </row>
    <row r="246" spans="1:51" ht="71.25" x14ac:dyDescent="0.25">
      <c r="A246" s="51" t="s">
        <v>339</v>
      </c>
      <c r="B246" s="81" t="s">
        <v>113</v>
      </c>
      <c r="C246" s="81" t="s">
        <v>114</v>
      </c>
      <c r="D246" s="81" t="s">
        <v>157</v>
      </c>
      <c r="E246" s="170" t="s">
        <v>566</v>
      </c>
      <c r="F246" s="52" t="s">
        <v>25</v>
      </c>
      <c r="G246" s="74" t="s">
        <v>106</v>
      </c>
      <c r="H246" s="81">
        <v>35</v>
      </c>
      <c r="I246" s="81">
        <v>1</v>
      </c>
      <c r="J246" s="81">
        <v>44</v>
      </c>
      <c r="K246" s="74" t="s">
        <v>104</v>
      </c>
      <c r="L246" s="81" t="s">
        <v>158</v>
      </c>
      <c r="M246" s="147" t="s">
        <v>393</v>
      </c>
      <c r="N246" s="80">
        <v>500</v>
      </c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  <c r="AS246" s="72"/>
      <c r="AT246" s="72"/>
      <c r="AU246" s="72"/>
      <c r="AV246" s="72"/>
      <c r="AW246" s="72"/>
      <c r="AX246" s="72"/>
      <c r="AY246" s="72"/>
    </row>
    <row r="247" spans="1:51" ht="71.25" x14ac:dyDescent="0.25">
      <c r="A247" s="51" t="s">
        <v>339</v>
      </c>
      <c r="B247" s="81" t="s">
        <v>113</v>
      </c>
      <c r="C247" s="81" t="s">
        <v>114</v>
      </c>
      <c r="D247" s="81" t="s">
        <v>157</v>
      </c>
      <c r="E247" s="170" t="s">
        <v>566</v>
      </c>
      <c r="F247" s="52" t="s">
        <v>25</v>
      </c>
      <c r="G247" s="74" t="s">
        <v>106</v>
      </c>
      <c r="H247" s="81">
        <v>35</v>
      </c>
      <c r="I247" s="81">
        <v>1</v>
      </c>
      <c r="J247" s="81">
        <v>43</v>
      </c>
      <c r="K247" s="74" t="s">
        <v>104</v>
      </c>
      <c r="L247" s="81" t="s">
        <v>159</v>
      </c>
      <c r="M247" s="147" t="s">
        <v>393</v>
      </c>
      <c r="N247" s="80">
        <v>500</v>
      </c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  <c r="AV247" s="72"/>
      <c r="AW247" s="72"/>
      <c r="AX247" s="72"/>
      <c r="AY247" s="72"/>
    </row>
    <row r="248" spans="1:51" ht="71.25" x14ac:dyDescent="0.25">
      <c r="A248" s="51" t="s">
        <v>339</v>
      </c>
      <c r="B248" s="81" t="s">
        <v>113</v>
      </c>
      <c r="C248" s="81" t="s">
        <v>114</v>
      </c>
      <c r="D248" s="155" t="s">
        <v>454</v>
      </c>
      <c r="E248" s="170" t="s">
        <v>566</v>
      </c>
      <c r="F248" s="81" t="s">
        <v>111</v>
      </c>
      <c r="G248" s="74" t="s">
        <v>106</v>
      </c>
      <c r="H248" s="81">
        <v>35</v>
      </c>
      <c r="I248" s="155">
        <v>0</v>
      </c>
      <c r="J248" s="155">
        <v>0</v>
      </c>
      <c r="K248" s="74" t="s">
        <v>104</v>
      </c>
      <c r="L248" s="155" t="s">
        <v>525</v>
      </c>
      <c r="M248" s="147" t="s">
        <v>393</v>
      </c>
      <c r="N248" s="80">
        <v>0</v>
      </c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  <c r="AV248" s="72"/>
      <c r="AW248" s="72"/>
      <c r="AX248" s="72"/>
      <c r="AY248" s="72"/>
    </row>
    <row r="249" spans="1:51" ht="71.25" x14ac:dyDescent="0.25">
      <c r="A249" s="51" t="s">
        <v>339</v>
      </c>
      <c r="B249" s="81" t="s">
        <v>113</v>
      </c>
      <c r="C249" s="81" t="s">
        <v>114</v>
      </c>
      <c r="D249" s="81" t="s">
        <v>157</v>
      </c>
      <c r="E249" s="170" t="s">
        <v>566</v>
      </c>
      <c r="F249" s="52" t="s">
        <v>25</v>
      </c>
      <c r="G249" s="74" t="s">
        <v>106</v>
      </c>
      <c r="H249" s="81">
        <v>35</v>
      </c>
      <c r="I249" s="81">
        <v>1</v>
      </c>
      <c r="J249" s="81">
        <v>48</v>
      </c>
      <c r="K249" s="74" t="s">
        <v>104</v>
      </c>
      <c r="L249" s="81" t="s">
        <v>424</v>
      </c>
      <c r="M249" s="147" t="s">
        <v>393</v>
      </c>
      <c r="N249" s="80">
        <v>500</v>
      </c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</row>
    <row r="250" spans="1:51" ht="71.25" x14ac:dyDescent="0.25">
      <c r="A250" s="51" t="s">
        <v>339</v>
      </c>
      <c r="B250" s="81" t="s">
        <v>113</v>
      </c>
      <c r="C250" s="81" t="s">
        <v>114</v>
      </c>
      <c r="D250" s="81" t="s">
        <v>157</v>
      </c>
      <c r="E250" s="170" t="s">
        <v>566</v>
      </c>
      <c r="F250" s="81" t="s">
        <v>108</v>
      </c>
      <c r="G250" s="74" t="s">
        <v>106</v>
      </c>
      <c r="H250" s="81">
        <v>35</v>
      </c>
      <c r="I250" s="81">
        <v>1</v>
      </c>
      <c r="J250" s="81">
        <v>43</v>
      </c>
      <c r="K250" s="74" t="s">
        <v>104</v>
      </c>
      <c r="L250" s="81" t="s">
        <v>160</v>
      </c>
      <c r="M250" s="147" t="s">
        <v>393</v>
      </c>
      <c r="N250" s="80">
        <v>500</v>
      </c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</row>
    <row r="251" spans="1:51" ht="71.25" x14ac:dyDescent="0.25">
      <c r="A251" s="51" t="s">
        <v>339</v>
      </c>
      <c r="B251" s="81" t="s">
        <v>113</v>
      </c>
      <c r="C251" s="81" t="s">
        <v>114</v>
      </c>
      <c r="D251" s="81" t="s">
        <v>157</v>
      </c>
      <c r="E251" s="170" t="s">
        <v>566</v>
      </c>
      <c r="F251" s="81" t="s">
        <v>107</v>
      </c>
      <c r="G251" s="74" t="s">
        <v>106</v>
      </c>
      <c r="H251" s="81">
        <v>35</v>
      </c>
      <c r="I251" s="81">
        <v>1</v>
      </c>
      <c r="J251" s="81">
        <v>38</v>
      </c>
      <c r="K251" s="74" t="s">
        <v>104</v>
      </c>
      <c r="L251" s="81" t="s">
        <v>161</v>
      </c>
      <c r="M251" s="147" t="s">
        <v>393</v>
      </c>
      <c r="N251" s="80">
        <v>500</v>
      </c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</row>
    <row r="252" spans="1:51" ht="71.25" x14ac:dyDescent="0.25">
      <c r="A252" s="51" t="s">
        <v>339</v>
      </c>
      <c r="B252" s="81" t="s">
        <v>113</v>
      </c>
      <c r="C252" s="81" t="s">
        <v>114</v>
      </c>
      <c r="D252" s="81" t="s">
        <v>157</v>
      </c>
      <c r="E252" s="170" t="s">
        <v>566</v>
      </c>
      <c r="F252" s="52" t="s">
        <v>25</v>
      </c>
      <c r="G252" s="74" t="s">
        <v>106</v>
      </c>
      <c r="H252" s="81">
        <v>35</v>
      </c>
      <c r="I252" s="81">
        <v>1</v>
      </c>
      <c r="J252" s="81">
        <v>45</v>
      </c>
      <c r="K252" s="74" t="s">
        <v>104</v>
      </c>
      <c r="L252" s="81" t="s">
        <v>162</v>
      </c>
      <c r="M252" s="147" t="s">
        <v>393</v>
      </c>
      <c r="N252" s="80">
        <v>500</v>
      </c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</row>
    <row r="253" spans="1:51" ht="71.25" x14ac:dyDescent="0.25">
      <c r="A253" s="51" t="s">
        <v>339</v>
      </c>
      <c r="B253" s="81" t="s">
        <v>113</v>
      </c>
      <c r="C253" s="81" t="s">
        <v>114</v>
      </c>
      <c r="D253" s="81" t="s">
        <v>157</v>
      </c>
      <c r="E253" s="170" t="s">
        <v>566</v>
      </c>
      <c r="F253" s="52" t="s">
        <v>25</v>
      </c>
      <c r="G253" s="74" t="s">
        <v>106</v>
      </c>
      <c r="H253" s="81">
        <v>35</v>
      </c>
      <c r="I253" s="81">
        <v>1</v>
      </c>
      <c r="J253" s="81">
        <v>40</v>
      </c>
      <c r="K253" s="74" t="s">
        <v>104</v>
      </c>
      <c r="L253" s="81" t="s">
        <v>163</v>
      </c>
      <c r="M253" s="147" t="s">
        <v>393</v>
      </c>
      <c r="N253" s="80">
        <v>500</v>
      </c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</row>
    <row r="254" spans="1:51" ht="71.25" x14ac:dyDescent="0.25">
      <c r="A254" s="51" t="s">
        <v>339</v>
      </c>
      <c r="B254" s="81" t="s">
        <v>113</v>
      </c>
      <c r="C254" s="81" t="s">
        <v>114</v>
      </c>
      <c r="D254" s="81" t="s">
        <v>157</v>
      </c>
      <c r="E254" s="170" t="s">
        <v>566</v>
      </c>
      <c r="F254" s="52" t="s">
        <v>25</v>
      </c>
      <c r="G254" s="74" t="s">
        <v>106</v>
      </c>
      <c r="H254" s="81">
        <v>35</v>
      </c>
      <c r="I254" s="81">
        <v>1</v>
      </c>
      <c r="J254" s="81">
        <v>45</v>
      </c>
      <c r="K254" s="74" t="s">
        <v>104</v>
      </c>
      <c r="L254" s="81" t="s">
        <v>403</v>
      </c>
      <c r="M254" s="147" t="s">
        <v>393</v>
      </c>
      <c r="N254" s="80">
        <v>500</v>
      </c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</row>
    <row r="255" spans="1:51" ht="71.25" x14ac:dyDescent="0.25">
      <c r="A255" s="51" t="s">
        <v>339</v>
      </c>
      <c r="B255" s="81" t="s">
        <v>113</v>
      </c>
      <c r="C255" s="81" t="s">
        <v>114</v>
      </c>
      <c r="D255" s="81" t="s">
        <v>157</v>
      </c>
      <c r="E255" s="170" t="s">
        <v>566</v>
      </c>
      <c r="F255" s="52" t="s">
        <v>25</v>
      </c>
      <c r="G255" s="74" t="s">
        <v>106</v>
      </c>
      <c r="H255" s="81">
        <v>35</v>
      </c>
      <c r="I255" s="81">
        <v>1</v>
      </c>
      <c r="J255" s="81">
        <v>41</v>
      </c>
      <c r="K255" s="74" t="s">
        <v>104</v>
      </c>
      <c r="L255" s="81" t="s">
        <v>164</v>
      </c>
      <c r="M255" s="147" t="s">
        <v>393</v>
      </c>
      <c r="N255" s="80">
        <v>500</v>
      </c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</row>
    <row r="256" spans="1:51" ht="71.25" x14ac:dyDescent="0.25">
      <c r="A256" s="51" t="s">
        <v>339</v>
      </c>
      <c r="B256" s="81" t="s">
        <v>113</v>
      </c>
      <c r="C256" s="81" t="s">
        <v>114</v>
      </c>
      <c r="D256" s="81" t="s">
        <v>157</v>
      </c>
      <c r="E256" s="170" t="s">
        <v>566</v>
      </c>
      <c r="F256" s="52" t="s">
        <v>25</v>
      </c>
      <c r="G256" s="74" t="s">
        <v>106</v>
      </c>
      <c r="H256" s="81">
        <v>35</v>
      </c>
      <c r="I256" s="81">
        <v>1</v>
      </c>
      <c r="J256" s="81">
        <v>51</v>
      </c>
      <c r="K256" s="74" t="s">
        <v>104</v>
      </c>
      <c r="L256" s="155" t="s">
        <v>556</v>
      </c>
      <c r="M256" s="147" t="s">
        <v>393</v>
      </c>
      <c r="N256" s="80">
        <v>500</v>
      </c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  <c r="AS256" s="72"/>
      <c r="AT256" s="72"/>
      <c r="AU256" s="72"/>
      <c r="AV256" s="72"/>
      <c r="AW256" s="72"/>
      <c r="AX256" s="72"/>
      <c r="AY256" s="72"/>
    </row>
    <row r="257" spans="1:51" ht="71.25" x14ac:dyDescent="0.25">
      <c r="A257" s="51" t="s">
        <v>339</v>
      </c>
      <c r="B257" s="81" t="s">
        <v>113</v>
      </c>
      <c r="C257" s="81" t="s">
        <v>114</v>
      </c>
      <c r="D257" s="81" t="s">
        <v>157</v>
      </c>
      <c r="E257" s="170" t="s">
        <v>566</v>
      </c>
      <c r="F257" s="81" t="s">
        <v>107</v>
      </c>
      <c r="G257" s="74" t="s">
        <v>106</v>
      </c>
      <c r="H257" s="81">
        <v>35</v>
      </c>
      <c r="I257" s="81">
        <v>1</v>
      </c>
      <c r="J257" s="81">
        <v>37</v>
      </c>
      <c r="K257" s="74" t="s">
        <v>104</v>
      </c>
      <c r="L257" s="81" t="s">
        <v>53</v>
      </c>
      <c r="M257" s="147" t="s">
        <v>393</v>
      </c>
      <c r="N257" s="80">
        <v>500</v>
      </c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  <c r="AV257" s="72"/>
      <c r="AW257" s="72"/>
      <c r="AX257" s="72"/>
      <c r="AY257" s="72"/>
    </row>
    <row r="258" spans="1:51" ht="71.25" x14ac:dyDescent="0.25">
      <c r="A258" s="51" t="s">
        <v>339</v>
      </c>
      <c r="B258" s="81" t="s">
        <v>113</v>
      </c>
      <c r="C258" s="81" t="s">
        <v>114</v>
      </c>
      <c r="D258" s="81" t="s">
        <v>157</v>
      </c>
      <c r="E258" s="170" t="s">
        <v>566</v>
      </c>
      <c r="F258" s="81" t="s">
        <v>107</v>
      </c>
      <c r="G258" s="74" t="s">
        <v>106</v>
      </c>
      <c r="H258" s="81">
        <v>35</v>
      </c>
      <c r="I258" s="81">
        <v>1</v>
      </c>
      <c r="J258" s="81">
        <v>29</v>
      </c>
      <c r="K258" s="74" t="s">
        <v>104</v>
      </c>
      <c r="L258" s="81" t="s">
        <v>362</v>
      </c>
      <c r="M258" s="147" t="s">
        <v>393</v>
      </c>
      <c r="N258" s="80">
        <v>500</v>
      </c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</row>
    <row r="259" spans="1:51" ht="41.25" customHeight="1" x14ac:dyDescent="0.25">
      <c r="A259" s="51" t="s">
        <v>339</v>
      </c>
      <c r="B259" s="81" t="s">
        <v>113</v>
      </c>
      <c r="C259" s="81" t="s">
        <v>114</v>
      </c>
      <c r="D259" s="81" t="s">
        <v>157</v>
      </c>
      <c r="E259" s="170" t="s">
        <v>566</v>
      </c>
      <c r="F259" s="81" t="s">
        <v>107</v>
      </c>
      <c r="G259" s="74" t="s">
        <v>106</v>
      </c>
      <c r="H259" s="81">
        <v>35</v>
      </c>
      <c r="I259" s="81">
        <v>1</v>
      </c>
      <c r="J259" s="81">
        <v>59</v>
      </c>
      <c r="K259" s="74" t="s">
        <v>104</v>
      </c>
      <c r="L259" s="81" t="s">
        <v>545</v>
      </c>
      <c r="M259" s="147" t="s">
        <v>393</v>
      </c>
      <c r="N259" s="80">
        <v>500</v>
      </c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</row>
    <row r="260" spans="1:51" ht="18" x14ac:dyDescent="0.25">
      <c r="A260" s="210" t="s">
        <v>453</v>
      </c>
      <c r="B260" s="210"/>
      <c r="C260" s="210"/>
      <c r="D260" s="210"/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</row>
    <row r="261" spans="1:51" ht="71.25" x14ac:dyDescent="0.25">
      <c r="A261" s="51" t="s">
        <v>339</v>
      </c>
      <c r="B261" s="81" t="s">
        <v>113</v>
      </c>
      <c r="C261" s="81" t="s">
        <v>114</v>
      </c>
      <c r="D261" s="81" t="s">
        <v>157</v>
      </c>
      <c r="E261" s="170" t="s">
        <v>566</v>
      </c>
      <c r="F261" s="81" t="s">
        <v>107</v>
      </c>
      <c r="G261" s="74" t="s">
        <v>106</v>
      </c>
      <c r="H261" s="81">
        <v>35</v>
      </c>
      <c r="I261" s="81">
        <v>1</v>
      </c>
      <c r="J261" s="81">
        <v>53</v>
      </c>
      <c r="K261" s="74" t="s">
        <v>104</v>
      </c>
      <c r="L261" s="155" t="s">
        <v>526</v>
      </c>
      <c r="M261" s="147" t="s">
        <v>393</v>
      </c>
      <c r="N261" s="80">
        <v>500</v>
      </c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  <c r="AV261" s="72"/>
      <c r="AW261" s="72"/>
      <c r="AX261" s="72"/>
      <c r="AY261" s="72"/>
    </row>
    <row r="262" spans="1:51" ht="71.25" x14ac:dyDescent="0.25">
      <c r="A262" s="51" t="s">
        <v>339</v>
      </c>
      <c r="B262" s="81" t="s">
        <v>113</v>
      </c>
      <c r="C262" s="81" t="s">
        <v>114</v>
      </c>
      <c r="D262" s="81" t="s">
        <v>157</v>
      </c>
      <c r="E262" s="170" t="s">
        <v>566</v>
      </c>
      <c r="F262" s="81" t="s">
        <v>107</v>
      </c>
      <c r="G262" s="74" t="s">
        <v>106</v>
      </c>
      <c r="H262" s="81">
        <v>35</v>
      </c>
      <c r="I262" s="81">
        <v>1</v>
      </c>
      <c r="J262" s="81">
        <v>37</v>
      </c>
      <c r="K262" s="74" t="s">
        <v>104</v>
      </c>
      <c r="L262" s="155" t="s">
        <v>527</v>
      </c>
      <c r="M262" s="147" t="s">
        <v>393</v>
      </c>
      <c r="N262" s="80">
        <v>500</v>
      </c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  <c r="AK262" s="72"/>
      <c r="AL262" s="72"/>
      <c r="AM262" s="72"/>
      <c r="AN262" s="72"/>
      <c r="AO262" s="72"/>
      <c r="AP262" s="72"/>
      <c r="AQ262" s="72"/>
      <c r="AR262" s="72"/>
      <c r="AS262" s="72"/>
      <c r="AT262" s="72"/>
      <c r="AU262" s="72"/>
      <c r="AV262" s="72"/>
      <c r="AW262" s="72"/>
      <c r="AX262" s="72"/>
      <c r="AY262" s="72"/>
    </row>
    <row r="263" spans="1:51" ht="15.75" x14ac:dyDescent="0.25">
      <c r="A263" s="79" t="s">
        <v>105</v>
      </c>
      <c r="B263" s="206" t="s">
        <v>487</v>
      </c>
      <c r="C263" s="206"/>
      <c r="D263" s="206"/>
      <c r="E263" s="81"/>
      <c r="F263" s="81"/>
      <c r="G263" s="74"/>
      <c r="H263" s="81"/>
      <c r="I263" s="81"/>
      <c r="J263" s="81"/>
      <c r="K263" s="161" t="s">
        <v>486</v>
      </c>
      <c r="L263" s="81"/>
      <c r="M263" s="40" t="s">
        <v>481</v>
      </c>
      <c r="N263" s="80">
        <v>150</v>
      </c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  <c r="AP263" s="72"/>
      <c r="AQ263" s="72"/>
      <c r="AR263" s="72"/>
      <c r="AS263" s="72"/>
      <c r="AT263" s="72"/>
      <c r="AU263" s="72"/>
      <c r="AV263" s="72"/>
      <c r="AW263" s="72"/>
      <c r="AX263" s="72"/>
      <c r="AY263" s="72"/>
    </row>
    <row r="264" spans="1:51" ht="71.25" x14ac:dyDescent="0.25">
      <c r="A264" s="51" t="s">
        <v>339</v>
      </c>
      <c r="B264" s="39" t="s">
        <v>113</v>
      </c>
      <c r="C264" s="36" t="s">
        <v>165</v>
      </c>
      <c r="D264" s="39" t="s">
        <v>341</v>
      </c>
      <c r="E264" s="170" t="s">
        <v>566</v>
      </c>
      <c r="F264" s="52" t="s">
        <v>25</v>
      </c>
      <c r="G264" s="74" t="s">
        <v>106</v>
      </c>
      <c r="H264" s="39">
        <v>35</v>
      </c>
      <c r="I264" s="155">
        <v>0</v>
      </c>
      <c r="J264" s="155">
        <v>0</v>
      </c>
      <c r="K264" s="74" t="s">
        <v>104</v>
      </c>
      <c r="L264" s="155" t="s">
        <v>528</v>
      </c>
      <c r="M264" s="147" t="s">
        <v>393</v>
      </c>
      <c r="N264" s="80">
        <v>0</v>
      </c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72"/>
      <c r="AX264" s="72"/>
      <c r="AY264" s="72"/>
    </row>
    <row r="265" spans="1:51" ht="71.25" x14ac:dyDescent="0.25">
      <c r="A265" s="51" t="s">
        <v>339</v>
      </c>
      <c r="B265" s="39" t="s">
        <v>113</v>
      </c>
      <c r="C265" s="36" t="s">
        <v>114</v>
      </c>
      <c r="D265" s="39" t="s">
        <v>341</v>
      </c>
      <c r="E265" s="170" t="s">
        <v>566</v>
      </c>
      <c r="F265" s="52" t="s">
        <v>25</v>
      </c>
      <c r="G265" s="74" t="s">
        <v>106</v>
      </c>
      <c r="H265" s="39">
        <v>35</v>
      </c>
      <c r="I265" s="155">
        <v>0</v>
      </c>
      <c r="J265" s="155">
        <v>0</v>
      </c>
      <c r="K265" s="74" t="s">
        <v>104</v>
      </c>
      <c r="L265" s="155" t="s">
        <v>529</v>
      </c>
      <c r="M265" s="147" t="s">
        <v>393</v>
      </c>
      <c r="N265" s="80">
        <v>0</v>
      </c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  <c r="AS265" s="72"/>
      <c r="AT265" s="72"/>
      <c r="AU265" s="72"/>
      <c r="AV265" s="72"/>
      <c r="AW265" s="72"/>
      <c r="AX265" s="72"/>
      <c r="AY265" s="72"/>
    </row>
    <row r="266" spans="1:51" ht="71.25" x14ac:dyDescent="0.25">
      <c r="A266" s="51" t="s">
        <v>339</v>
      </c>
      <c r="B266" s="39" t="s">
        <v>113</v>
      </c>
      <c r="C266" s="36" t="s">
        <v>114</v>
      </c>
      <c r="D266" s="39" t="s">
        <v>341</v>
      </c>
      <c r="E266" s="170" t="s">
        <v>566</v>
      </c>
      <c r="F266" s="52" t="s">
        <v>25</v>
      </c>
      <c r="G266" s="74" t="s">
        <v>106</v>
      </c>
      <c r="H266" s="39">
        <v>35</v>
      </c>
      <c r="I266" s="39">
        <v>1</v>
      </c>
      <c r="J266" s="81">
        <v>29</v>
      </c>
      <c r="K266" s="74" t="s">
        <v>104</v>
      </c>
      <c r="L266" s="81" t="s">
        <v>166</v>
      </c>
      <c r="M266" s="147" t="s">
        <v>393</v>
      </c>
      <c r="N266" s="80">
        <v>500</v>
      </c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</row>
    <row r="267" spans="1:51" ht="71.25" x14ac:dyDescent="0.25">
      <c r="A267" s="51" t="s">
        <v>339</v>
      </c>
      <c r="B267" s="39" t="s">
        <v>113</v>
      </c>
      <c r="C267" s="36" t="s">
        <v>114</v>
      </c>
      <c r="D267" s="39" t="s">
        <v>341</v>
      </c>
      <c r="E267" s="170" t="s">
        <v>566</v>
      </c>
      <c r="F267" s="81" t="s">
        <v>109</v>
      </c>
      <c r="G267" s="74" t="s">
        <v>106</v>
      </c>
      <c r="H267" s="39">
        <v>35</v>
      </c>
      <c r="I267" s="155">
        <v>0</v>
      </c>
      <c r="J267" s="155">
        <v>0</v>
      </c>
      <c r="K267" s="74" t="s">
        <v>104</v>
      </c>
      <c r="L267" s="155" t="s">
        <v>530</v>
      </c>
      <c r="M267" s="147" t="s">
        <v>393</v>
      </c>
      <c r="N267" s="80">
        <v>0</v>
      </c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</row>
    <row r="268" spans="1:51" ht="71.25" x14ac:dyDescent="0.25">
      <c r="A268" s="51" t="s">
        <v>339</v>
      </c>
      <c r="B268" s="39" t="s">
        <v>113</v>
      </c>
      <c r="C268" s="36" t="s">
        <v>114</v>
      </c>
      <c r="D268" s="39" t="s">
        <v>341</v>
      </c>
      <c r="E268" s="170" t="s">
        <v>566</v>
      </c>
      <c r="F268" s="81" t="s">
        <v>109</v>
      </c>
      <c r="G268" s="74" t="s">
        <v>106</v>
      </c>
      <c r="H268" s="39">
        <v>35</v>
      </c>
      <c r="I268" s="39">
        <v>1</v>
      </c>
      <c r="J268" s="81">
        <v>61</v>
      </c>
      <c r="K268" s="74" t="s">
        <v>104</v>
      </c>
      <c r="L268" s="81" t="s">
        <v>167</v>
      </c>
      <c r="M268" s="147" t="s">
        <v>393</v>
      </c>
      <c r="N268" s="80">
        <v>500</v>
      </c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</row>
    <row r="269" spans="1:51" ht="15.75" x14ac:dyDescent="0.25">
      <c r="A269" s="79" t="s">
        <v>105</v>
      </c>
      <c r="B269" s="188" t="s">
        <v>552</v>
      </c>
      <c r="C269" s="189"/>
      <c r="D269" s="190"/>
      <c r="E269" s="39"/>
      <c r="F269" s="39"/>
      <c r="G269" s="74"/>
      <c r="H269" s="39"/>
      <c r="I269" s="39"/>
      <c r="J269" s="81"/>
      <c r="K269" s="162" t="s">
        <v>474</v>
      </c>
      <c r="L269" s="81"/>
      <c r="M269" s="40" t="s">
        <v>481</v>
      </c>
      <c r="N269" s="80">
        <v>150</v>
      </c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</row>
    <row r="270" spans="1:51" ht="71.25" x14ac:dyDescent="0.25">
      <c r="A270" s="51" t="s">
        <v>339</v>
      </c>
      <c r="B270" s="39" t="s">
        <v>113</v>
      </c>
      <c r="C270" s="39" t="s">
        <v>114</v>
      </c>
      <c r="D270" s="39" t="s">
        <v>342</v>
      </c>
      <c r="E270" s="170" t="s">
        <v>566</v>
      </c>
      <c r="F270" s="52" t="s">
        <v>25</v>
      </c>
      <c r="G270" s="74" t="s">
        <v>106</v>
      </c>
      <c r="H270" s="39">
        <v>35</v>
      </c>
      <c r="I270" s="39">
        <v>1</v>
      </c>
      <c r="J270" s="81">
        <v>23</v>
      </c>
      <c r="K270" s="74" t="s">
        <v>104</v>
      </c>
      <c r="L270" s="39" t="s">
        <v>168</v>
      </c>
      <c r="M270" s="147" t="s">
        <v>393</v>
      </c>
      <c r="N270" s="80">
        <v>500</v>
      </c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72"/>
      <c r="AX270" s="72"/>
      <c r="AY270" s="72"/>
    </row>
    <row r="271" spans="1:51" ht="71.25" x14ac:dyDescent="0.25">
      <c r="A271" s="51" t="s">
        <v>339</v>
      </c>
      <c r="B271" s="39" t="s">
        <v>113</v>
      </c>
      <c r="C271" s="36" t="s">
        <v>114</v>
      </c>
      <c r="D271" s="39" t="s">
        <v>342</v>
      </c>
      <c r="E271" s="170" t="s">
        <v>566</v>
      </c>
      <c r="F271" s="52" t="s">
        <v>25</v>
      </c>
      <c r="G271" s="74" t="s">
        <v>106</v>
      </c>
      <c r="H271" s="39">
        <v>35</v>
      </c>
      <c r="I271" s="39">
        <v>1</v>
      </c>
      <c r="J271" s="81">
        <v>24</v>
      </c>
      <c r="K271" s="74" t="s">
        <v>104</v>
      </c>
      <c r="L271" s="39" t="s">
        <v>169</v>
      </c>
      <c r="M271" s="147" t="s">
        <v>393</v>
      </c>
      <c r="N271" s="80">
        <v>500</v>
      </c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  <c r="AS271" s="72"/>
      <c r="AT271" s="72"/>
      <c r="AU271" s="72"/>
      <c r="AV271" s="72"/>
      <c r="AW271" s="72"/>
      <c r="AX271" s="72"/>
      <c r="AY271" s="72"/>
    </row>
    <row r="272" spans="1:51" ht="71.25" x14ac:dyDescent="0.25">
      <c r="A272" s="51" t="s">
        <v>339</v>
      </c>
      <c r="B272" s="39" t="s">
        <v>113</v>
      </c>
      <c r="C272" s="39" t="s">
        <v>114</v>
      </c>
      <c r="D272" s="39" t="s">
        <v>342</v>
      </c>
      <c r="E272" s="170" t="s">
        <v>566</v>
      </c>
      <c r="F272" s="81" t="s">
        <v>109</v>
      </c>
      <c r="G272" s="74" t="s">
        <v>106</v>
      </c>
      <c r="H272" s="39">
        <v>35</v>
      </c>
      <c r="I272" s="39">
        <v>1</v>
      </c>
      <c r="J272" s="81">
        <v>24</v>
      </c>
      <c r="K272" s="74" t="s">
        <v>104</v>
      </c>
      <c r="L272" s="39" t="s">
        <v>170</v>
      </c>
      <c r="M272" s="147" t="s">
        <v>393</v>
      </c>
      <c r="N272" s="80">
        <v>500</v>
      </c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</row>
    <row r="273" spans="1:51" ht="15.75" x14ac:dyDescent="0.25">
      <c r="A273" s="79" t="s">
        <v>105</v>
      </c>
      <c r="B273" s="188" t="s">
        <v>489</v>
      </c>
      <c r="C273" s="189"/>
      <c r="D273" s="190"/>
      <c r="E273" s="39"/>
      <c r="F273" s="87"/>
      <c r="G273" s="74"/>
      <c r="H273" s="39"/>
      <c r="I273" s="39"/>
      <c r="J273" s="81"/>
      <c r="K273" s="162" t="s">
        <v>283</v>
      </c>
      <c r="L273" s="39"/>
      <c r="M273" s="40" t="s">
        <v>481</v>
      </c>
      <c r="N273" s="80">
        <v>150</v>
      </c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</row>
    <row r="274" spans="1:51" ht="71.25" x14ac:dyDescent="0.25">
      <c r="A274" s="51" t="s">
        <v>339</v>
      </c>
      <c r="B274" s="81" t="s">
        <v>113</v>
      </c>
      <c r="C274" s="81" t="s">
        <v>114</v>
      </c>
      <c r="D274" s="81" t="s">
        <v>343</v>
      </c>
      <c r="E274" s="170" t="s">
        <v>566</v>
      </c>
      <c r="F274" s="81" t="s">
        <v>109</v>
      </c>
      <c r="G274" s="74" t="s">
        <v>106</v>
      </c>
      <c r="H274" s="81">
        <v>35</v>
      </c>
      <c r="I274" s="81">
        <v>1</v>
      </c>
      <c r="J274" s="81">
        <v>38</v>
      </c>
      <c r="K274" s="74" t="s">
        <v>104</v>
      </c>
      <c r="L274" s="81" t="s">
        <v>171</v>
      </c>
      <c r="M274" s="147" t="s">
        <v>393</v>
      </c>
      <c r="N274" s="80">
        <v>500</v>
      </c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</row>
    <row r="275" spans="1:51" ht="71.25" x14ac:dyDescent="0.25">
      <c r="A275" s="51" t="s">
        <v>339</v>
      </c>
      <c r="B275" s="81" t="s">
        <v>113</v>
      </c>
      <c r="C275" s="81" t="s">
        <v>114</v>
      </c>
      <c r="D275" s="81" t="s">
        <v>343</v>
      </c>
      <c r="E275" s="170" t="s">
        <v>566</v>
      </c>
      <c r="F275" s="81" t="s">
        <v>109</v>
      </c>
      <c r="G275" s="74" t="s">
        <v>106</v>
      </c>
      <c r="H275" s="81">
        <v>35</v>
      </c>
      <c r="I275" s="81">
        <v>1</v>
      </c>
      <c r="J275" s="81">
        <v>34</v>
      </c>
      <c r="K275" s="74" t="s">
        <v>104</v>
      </c>
      <c r="L275" s="81" t="s">
        <v>172</v>
      </c>
      <c r="M275" s="147" t="s">
        <v>393</v>
      </c>
      <c r="N275" s="80">
        <v>500</v>
      </c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</row>
    <row r="276" spans="1:51" ht="71.25" x14ac:dyDescent="0.25">
      <c r="A276" s="51" t="s">
        <v>339</v>
      </c>
      <c r="B276" s="81" t="s">
        <v>113</v>
      </c>
      <c r="C276" s="81" t="s">
        <v>114</v>
      </c>
      <c r="D276" s="81" t="s">
        <v>343</v>
      </c>
      <c r="E276" s="170" t="s">
        <v>566</v>
      </c>
      <c r="F276" s="81" t="s">
        <v>109</v>
      </c>
      <c r="G276" s="74" t="s">
        <v>106</v>
      </c>
      <c r="H276" s="81">
        <v>35</v>
      </c>
      <c r="I276" s="81">
        <v>1</v>
      </c>
      <c r="J276" s="81">
        <v>42</v>
      </c>
      <c r="K276" s="74" t="s">
        <v>104</v>
      </c>
      <c r="L276" s="81" t="s">
        <v>87</v>
      </c>
      <c r="M276" s="147" t="s">
        <v>393</v>
      </c>
      <c r="N276" s="80">
        <v>500</v>
      </c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  <c r="AV276" s="72"/>
      <c r="AW276" s="72"/>
      <c r="AX276" s="72"/>
      <c r="AY276" s="72"/>
    </row>
    <row r="277" spans="1:51" ht="71.25" x14ac:dyDescent="0.25">
      <c r="A277" s="51" t="s">
        <v>339</v>
      </c>
      <c r="B277" s="81" t="s">
        <v>113</v>
      </c>
      <c r="C277" s="81" t="s">
        <v>114</v>
      </c>
      <c r="D277" s="81" t="s">
        <v>343</v>
      </c>
      <c r="E277" s="170" t="s">
        <v>566</v>
      </c>
      <c r="F277" s="81" t="s">
        <v>109</v>
      </c>
      <c r="G277" s="74" t="s">
        <v>106</v>
      </c>
      <c r="H277" s="81">
        <v>35</v>
      </c>
      <c r="I277" s="81">
        <v>1</v>
      </c>
      <c r="J277" s="81">
        <v>31</v>
      </c>
      <c r="K277" s="74" t="s">
        <v>104</v>
      </c>
      <c r="L277" s="81" t="s">
        <v>173</v>
      </c>
      <c r="M277" s="147" t="s">
        <v>393</v>
      </c>
      <c r="N277" s="80">
        <v>500</v>
      </c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  <c r="AS277" s="72"/>
      <c r="AT277" s="72"/>
      <c r="AU277" s="72"/>
      <c r="AV277" s="72"/>
      <c r="AW277" s="72"/>
      <c r="AX277" s="72"/>
      <c r="AY277" s="72"/>
    </row>
    <row r="278" spans="1:51" ht="71.25" x14ac:dyDescent="0.25">
      <c r="A278" s="51" t="s">
        <v>339</v>
      </c>
      <c r="B278" s="81" t="s">
        <v>113</v>
      </c>
      <c r="C278" s="81" t="s">
        <v>114</v>
      </c>
      <c r="D278" s="81" t="s">
        <v>343</v>
      </c>
      <c r="E278" s="170" t="s">
        <v>566</v>
      </c>
      <c r="F278" s="81" t="s">
        <v>109</v>
      </c>
      <c r="G278" s="74" t="s">
        <v>106</v>
      </c>
      <c r="H278" s="81">
        <v>35</v>
      </c>
      <c r="I278" s="81">
        <v>1</v>
      </c>
      <c r="J278" s="81">
        <v>44</v>
      </c>
      <c r="K278" s="74" t="s">
        <v>104</v>
      </c>
      <c r="L278" s="81" t="s">
        <v>174</v>
      </c>
      <c r="M278" s="147" t="s">
        <v>393</v>
      </c>
      <c r="N278" s="80">
        <v>500</v>
      </c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</row>
    <row r="279" spans="1:51" ht="71.25" x14ac:dyDescent="0.25">
      <c r="A279" s="51" t="s">
        <v>339</v>
      </c>
      <c r="B279" s="81" t="s">
        <v>113</v>
      </c>
      <c r="C279" s="81" t="s">
        <v>114</v>
      </c>
      <c r="D279" s="81" t="s">
        <v>343</v>
      </c>
      <c r="E279" s="170" t="s">
        <v>566</v>
      </c>
      <c r="F279" s="81" t="s">
        <v>109</v>
      </c>
      <c r="G279" s="74" t="s">
        <v>106</v>
      </c>
      <c r="H279" s="81">
        <v>35</v>
      </c>
      <c r="I279" s="81">
        <v>1</v>
      </c>
      <c r="J279" s="81">
        <v>28</v>
      </c>
      <c r="K279" s="74" t="s">
        <v>104</v>
      </c>
      <c r="L279" s="81" t="s">
        <v>175</v>
      </c>
      <c r="M279" s="147" t="s">
        <v>393</v>
      </c>
      <c r="N279" s="80">
        <v>500</v>
      </c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</row>
    <row r="280" spans="1:51" ht="71.25" x14ac:dyDescent="0.25">
      <c r="A280" s="51" t="s">
        <v>339</v>
      </c>
      <c r="B280" s="81" t="s">
        <v>113</v>
      </c>
      <c r="C280" s="81" t="s">
        <v>176</v>
      </c>
      <c r="D280" s="81" t="s">
        <v>343</v>
      </c>
      <c r="E280" s="170" t="s">
        <v>566</v>
      </c>
      <c r="F280" s="81" t="s">
        <v>109</v>
      </c>
      <c r="G280" s="74" t="s">
        <v>106</v>
      </c>
      <c r="H280" s="81">
        <v>35</v>
      </c>
      <c r="I280" s="81">
        <v>1</v>
      </c>
      <c r="J280" s="81">
        <v>35</v>
      </c>
      <c r="K280" s="74" t="s">
        <v>104</v>
      </c>
      <c r="L280" s="81" t="s">
        <v>90</v>
      </c>
      <c r="M280" s="147" t="s">
        <v>393</v>
      </c>
      <c r="N280" s="80">
        <v>500</v>
      </c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</row>
    <row r="281" spans="1:51" ht="71.25" x14ac:dyDescent="0.25">
      <c r="A281" s="51" t="s">
        <v>339</v>
      </c>
      <c r="B281" s="81" t="s">
        <v>113</v>
      </c>
      <c r="C281" s="81" t="s">
        <v>165</v>
      </c>
      <c r="D281" s="81" t="s">
        <v>343</v>
      </c>
      <c r="E281" s="170" t="s">
        <v>566</v>
      </c>
      <c r="F281" s="81" t="s">
        <v>109</v>
      </c>
      <c r="G281" s="74" t="s">
        <v>106</v>
      </c>
      <c r="H281" s="81">
        <v>35</v>
      </c>
      <c r="I281" s="155">
        <v>0</v>
      </c>
      <c r="J281" s="155">
        <v>0</v>
      </c>
      <c r="K281" s="74" t="s">
        <v>104</v>
      </c>
      <c r="L281" s="155" t="s">
        <v>532</v>
      </c>
      <c r="M281" s="147" t="s">
        <v>393</v>
      </c>
      <c r="N281" s="80">
        <v>0</v>
      </c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  <c r="AV281" s="72"/>
      <c r="AW281" s="72"/>
      <c r="AX281" s="72"/>
      <c r="AY281" s="72"/>
    </row>
    <row r="282" spans="1:51" ht="71.25" x14ac:dyDescent="0.25">
      <c r="A282" s="51" t="s">
        <v>339</v>
      </c>
      <c r="B282" s="81" t="s">
        <v>113</v>
      </c>
      <c r="C282" s="81" t="s">
        <v>177</v>
      </c>
      <c r="D282" s="81" t="s">
        <v>343</v>
      </c>
      <c r="E282" s="170" t="s">
        <v>566</v>
      </c>
      <c r="F282" s="81" t="s">
        <v>109</v>
      </c>
      <c r="G282" s="74" t="s">
        <v>106</v>
      </c>
      <c r="H282" s="81">
        <v>35</v>
      </c>
      <c r="I282" s="81">
        <v>1</v>
      </c>
      <c r="J282" s="81">
        <v>31</v>
      </c>
      <c r="K282" s="74" t="s">
        <v>104</v>
      </c>
      <c r="L282" s="81" t="s">
        <v>94</v>
      </c>
      <c r="M282" s="147" t="s">
        <v>393</v>
      </c>
      <c r="N282" s="80">
        <v>500</v>
      </c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</row>
    <row r="283" spans="1:51" ht="71.25" x14ac:dyDescent="0.25">
      <c r="A283" s="51" t="s">
        <v>339</v>
      </c>
      <c r="B283" s="81" t="s">
        <v>113</v>
      </c>
      <c r="C283" s="81" t="s">
        <v>114</v>
      </c>
      <c r="D283" s="81" t="s">
        <v>343</v>
      </c>
      <c r="E283" s="170" t="s">
        <v>566</v>
      </c>
      <c r="F283" s="81" t="s">
        <v>109</v>
      </c>
      <c r="G283" s="74" t="s">
        <v>106</v>
      </c>
      <c r="H283" s="81">
        <v>35</v>
      </c>
      <c r="I283" s="81">
        <v>1</v>
      </c>
      <c r="J283" s="81">
        <v>38</v>
      </c>
      <c r="K283" s="74" t="s">
        <v>104</v>
      </c>
      <c r="L283" s="81" t="s">
        <v>178</v>
      </c>
      <c r="M283" s="147" t="s">
        <v>393</v>
      </c>
      <c r="N283" s="80">
        <v>500</v>
      </c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</row>
    <row r="284" spans="1:51" ht="71.25" x14ac:dyDescent="0.25">
      <c r="A284" s="51" t="s">
        <v>339</v>
      </c>
      <c r="B284" s="81" t="s">
        <v>113</v>
      </c>
      <c r="C284" s="81" t="s">
        <v>114</v>
      </c>
      <c r="D284" s="81" t="s">
        <v>343</v>
      </c>
      <c r="E284" s="170" t="s">
        <v>566</v>
      </c>
      <c r="F284" s="81" t="s">
        <v>109</v>
      </c>
      <c r="G284" s="74" t="s">
        <v>106</v>
      </c>
      <c r="H284" s="81">
        <v>35</v>
      </c>
      <c r="I284" s="81">
        <v>1</v>
      </c>
      <c r="J284" s="81">
        <v>38</v>
      </c>
      <c r="K284" s="74" t="s">
        <v>104</v>
      </c>
      <c r="L284" s="81" t="s">
        <v>179</v>
      </c>
      <c r="M284" s="147" t="s">
        <v>393</v>
      </c>
      <c r="N284" s="80">
        <v>500</v>
      </c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  <c r="AV284" s="72"/>
      <c r="AW284" s="72"/>
      <c r="AX284" s="72"/>
      <c r="AY284" s="72"/>
    </row>
    <row r="285" spans="1:51" ht="71.25" x14ac:dyDescent="0.25">
      <c r="A285" s="51" t="s">
        <v>339</v>
      </c>
      <c r="B285" s="81" t="s">
        <v>113</v>
      </c>
      <c r="C285" s="81" t="s">
        <v>114</v>
      </c>
      <c r="D285" s="81" t="s">
        <v>343</v>
      </c>
      <c r="E285" s="170" t="s">
        <v>566</v>
      </c>
      <c r="F285" s="81" t="s">
        <v>109</v>
      </c>
      <c r="G285" s="74" t="s">
        <v>106</v>
      </c>
      <c r="H285" s="81">
        <v>35</v>
      </c>
      <c r="I285" s="155">
        <v>0</v>
      </c>
      <c r="J285" s="155">
        <v>0</v>
      </c>
      <c r="K285" s="74" t="s">
        <v>104</v>
      </c>
      <c r="L285" s="155" t="s">
        <v>557</v>
      </c>
      <c r="M285" s="147" t="s">
        <v>393</v>
      </c>
      <c r="N285" s="80">
        <v>0</v>
      </c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72"/>
      <c r="AT285" s="72"/>
      <c r="AU285" s="72"/>
      <c r="AV285" s="72"/>
      <c r="AW285" s="72"/>
      <c r="AX285" s="72"/>
      <c r="AY285" s="72"/>
    </row>
    <row r="286" spans="1:51" ht="71.25" x14ac:dyDescent="0.25">
      <c r="A286" s="51" t="s">
        <v>339</v>
      </c>
      <c r="B286" s="81" t="s">
        <v>113</v>
      </c>
      <c r="C286" s="81" t="s">
        <v>114</v>
      </c>
      <c r="D286" s="81" t="s">
        <v>343</v>
      </c>
      <c r="E286" s="170" t="s">
        <v>566</v>
      </c>
      <c r="F286" s="81" t="s">
        <v>109</v>
      </c>
      <c r="G286" s="74" t="s">
        <v>106</v>
      </c>
      <c r="H286" s="81">
        <v>35</v>
      </c>
      <c r="I286" s="81">
        <v>1</v>
      </c>
      <c r="J286" s="81">
        <v>32</v>
      </c>
      <c r="K286" s="74" t="s">
        <v>104</v>
      </c>
      <c r="L286" s="81" t="s">
        <v>181</v>
      </c>
      <c r="M286" s="147" t="s">
        <v>393</v>
      </c>
      <c r="N286" s="80">
        <v>500</v>
      </c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</row>
    <row r="287" spans="1:51" ht="71.25" x14ac:dyDescent="0.25">
      <c r="A287" s="51" t="s">
        <v>339</v>
      </c>
      <c r="B287" s="81" t="s">
        <v>113</v>
      </c>
      <c r="C287" s="81" t="s">
        <v>114</v>
      </c>
      <c r="D287" s="81" t="s">
        <v>343</v>
      </c>
      <c r="E287" s="170" t="s">
        <v>566</v>
      </c>
      <c r="F287" s="81" t="s">
        <v>109</v>
      </c>
      <c r="G287" s="74" t="s">
        <v>106</v>
      </c>
      <c r="H287" s="81">
        <v>35</v>
      </c>
      <c r="I287" s="81">
        <v>1</v>
      </c>
      <c r="J287" s="81">
        <v>29</v>
      </c>
      <c r="K287" s="74" t="s">
        <v>104</v>
      </c>
      <c r="L287" s="81" t="s">
        <v>441</v>
      </c>
      <c r="M287" s="147" t="s">
        <v>393</v>
      </c>
      <c r="N287" s="80">
        <v>500</v>
      </c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</row>
    <row r="288" spans="1:51" ht="18" x14ac:dyDescent="0.25">
      <c r="A288" s="210" t="s">
        <v>453</v>
      </c>
      <c r="B288" s="210"/>
      <c r="C288" s="210"/>
      <c r="D288" s="210"/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</row>
    <row r="289" spans="1:51" ht="71.25" x14ac:dyDescent="0.25">
      <c r="A289" s="51" t="s">
        <v>339</v>
      </c>
      <c r="B289" s="81" t="s">
        <v>113</v>
      </c>
      <c r="C289" s="81" t="s">
        <v>114</v>
      </c>
      <c r="D289" s="81" t="s">
        <v>343</v>
      </c>
      <c r="E289" s="170" t="s">
        <v>566</v>
      </c>
      <c r="F289" s="81" t="s">
        <v>109</v>
      </c>
      <c r="G289" s="74" t="s">
        <v>106</v>
      </c>
      <c r="H289" s="81">
        <v>35</v>
      </c>
      <c r="I289" s="81">
        <v>1</v>
      </c>
      <c r="J289" s="81">
        <v>34</v>
      </c>
      <c r="K289" s="74" t="s">
        <v>104</v>
      </c>
      <c r="L289" s="155" t="s">
        <v>533</v>
      </c>
      <c r="M289" s="147" t="s">
        <v>393</v>
      </c>
      <c r="N289" s="80">
        <v>500</v>
      </c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</row>
    <row r="290" spans="1:51" ht="71.25" x14ac:dyDescent="0.25">
      <c r="A290" s="51" t="s">
        <v>339</v>
      </c>
      <c r="B290" s="81" t="s">
        <v>113</v>
      </c>
      <c r="C290" s="81" t="s">
        <v>114</v>
      </c>
      <c r="D290" s="81" t="s">
        <v>343</v>
      </c>
      <c r="E290" s="170" t="s">
        <v>566</v>
      </c>
      <c r="F290" s="81" t="s">
        <v>109</v>
      </c>
      <c r="G290" s="74" t="s">
        <v>106</v>
      </c>
      <c r="H290" s="81">
        <v>35</v>
      </c>
      <c r="I290" s="81">
        <v>1</v>
      </c>
      <c r="J290" s="81">
        <v>30</v>
      </c>
      <c r="K290" s="74" t="s">
        <v>104</v>
      </c>
      <c r="L290" s="155" t="s">
        <v>534</v>
      </c>
      <c r="M290" s="147" t="s">
        <v>393</v>
      </c>
      <c r="N290" s="80">
        <v>500</v>
      </c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</row>
    <row r="291" spans="1:51" ht="71.25" x14ac:dyDescent="0.25">
      <c r="A291" s="51" t="s">
        <v>339</v>
      </c>
      <c r="B291" s="81" t="s">
        <v>113</v>
      </c>
      <c r="C291" s="81" t="s">
        <v>114</v>
      </c>
      <c r="D291" s="81" t="s">
        <v>343</v>
      </c>
      <c r="E291" s="170" t="s">
        <v>566</v>
      </c>
      <c r="F291" s="81" t="s">
        <v>109</v>
      </c>
      <c r="G291" s="74" t="s">
        <v>106</v>
      </c>
      <c r="H291" s="81">
        <v>35</v>
      </c>
      <c r="I291" s="81">
        <v>1</v>
      </c>
      <c r="J291" s="81">
        <v>28</v>
      </c>
      <c r="K291" s="74" t="s">
        <v>104</v>
      </c>
      <c r="L291" s="155" t="s">
        <v>535</v>
      </c>
      <c r="M291" s="147" t="s">
        <v>393</v>
      </c>
      <c r="N291" s="80">
        <v>500</v>
      </c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</row>
    <row r="292" spans="1:51" ht="15.75" x14ac:dyDescent="0.25">
      <c r="A292" s="79" t="s">
        <v>105</v>
      </c>
      <c r="B292" s="188" t="s">
        <v>490</v>
      </c>
      <c r="C292" s="189"/>
      <c r="D292" s="190"/>
      <c r="E292" s="81"/>
      <c r="F292" s="81"/>
      <c r="G292" s="74"/>
      <c r="H292" s="81"/>
      <c r="I292" s="81"/>
      <c r="J292" s="81"/>
      <c r="K292" s="161" t="s">
        <v>488</v>
      </c>
      <c r="L292" s="81"/>
      <c r="M292" s="153" t="s">
        <v>481</v>
      </c>
      <c r="N292" s="80">
        <v>150</v>
      </c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</row>
    <row r="293" spans="1:51" ht="71.25" x14ac:dyDescent="0.25">
      <c r="A293" s="51" t="s">
        <v>339</v>
      </c>
      <c r="B293" s="81" t="s">
        <v>113</v>
      </c>
      <c r="C293" s="81" t="s">
        <v>114</v>
      </c>
      <c r="D293" s="81" t="s">
        <v>182</v>
      </c>
      <c r="E293" s="170" t="s">
        <v>566</v>
      </c>
      <c r="F293" s="52" t="s">
        <v>25</v>
      </c>
      <c r="G293" s="74" t="s">
        <v>106</v>
      </c>
      <c r="H293" s="81">
        <v>35</v>
      </c>
      <c r="I293" s="81">
        <v>1</v>
      </c>
      <c r="J293" s="81">
        <v>24</v>
      </c>
      <c r="K293" s="74" t="s">
        <v>104</v>
      </c>
      <c r="L293" s="81" t="s">
        <v>183</v>
      </c>
      <c r="M293" s="147" t="s">
        <v>393</v>
      </c>
      <c r="N293" s="80">
        <v>500</v>
      </c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</row>
    <row r="294" spans="1:51" ht="38.25" customHeight="1" x14ac:dyDescent="0.25">
      <c r="A294" s="51" t="s">
        <v>339</v>
      </c>
      <c r="B294" s="81" t="s">
        <v>113</v>
      </c>
      <c r="C294" s="81" t="s">
        <v>114</v>
      </c>
      <c r="D294" s="81" t="s">
        <v>182</v>
      </c>
      <c r="E294" s="170" t="s">
        <v>566</v>
      </c>
      <c r="F294" s="81" t="s">
        <v>109</v>
      </c>
      <c r="G294" s="74" t="s">
        <v>106</v>
      </c>
      <c r="H294" s="81">
        <v>35</v>
      </c>
      <c r="I294" s="81">
        <v>1</v>
      </c>
      <c r="J294" s="81">
        <v>22</v>
      </c>
      <c r="K294" s="74" t="s">
        <v>104</v>
      </c>
      <c r="L294" s="81" t="s">
        <v>184</v>
      </c>
      <c r="M294" s="147" t="s">
        <v>393</v>
      </c>
      <c r="N294" s="80">
        <v>500</v>
      </c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</row>
    <row r="295" spans="1:51" ht="71.25" x14ac:dyDescent="0.25">
      <c r="A295" s="51" t="s">
        <v>339</v>
      </c>
      <c r="B295" s="81" t="s">
        <v>113</v>
      </c>
      <c r="C295" s="81" t="s">
        <v>114</v>
      </c>
      <c r="D295" s="81" t="s">
        <v>182</v>
      </c>
      <c r="E295" s="170" t="s">
        <v>566</v>
      </c>
      <c r="F295" s="52" t="s">
        <v>25</v>
      </c>
      <c r="G295" s="74" t="s">
        <v>106</v>
      </c>
      <c r="H295" s="81">
        <v>35</v>
      </c>
      <c r="I295" s="81">
        <v>1</v>
      </c>
      <c r="J295" s="81">
        <v>20</v>
      </c>
      <c r="K295" s="74" t="s">
        <v>104</v>
      </c>
      <c r="L295" s="81" t="s">
        <v>185</v>
      </c>
      <c r="M295" s="147" t="s">
        <v>393</v>
      </c>
      <c r="N295" s="80">
        <v>500</v>
      </c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</row>
    <row r="296" spans="1:51" ht="15.75" x14ac:dyDescent="0.25">
      <c r="A296" s="79" t="s">
        <v>105</v>
      </c>
      <c r="B296" s="188" t="s">
        <v>492</v>
      </c>
      <c r="C296" s="189"/>
      <c r="D296" s="190"/>
      <c r="E296" s="81"/>
      <c r="F296" s="81"/>
      <c r="G296" s="74"/>
      <c r="H296" s="81"/>
      <c r="I296" s="81"/>
      <c r="J296" s="81"/>
      <c r="K296" s="161" t="s">
        <v>491</v>
      </c>
      <c r="L296" s="81"/>
      <c r="M296" s="40" t="s">
        <v>481</v>
      </c>
      <c r="N296" s="80">
        <v>150</v>
      </c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</row>
    <row r="297" spans="1:51" ht="71.25" x14ac:dyDescent="0.25">
      <c r="A297" s="51" t="s">
        <v>339</v>
      </c>
      <c r="B297" s="81" t="s">
        <v>113</v>
      </c>
      <c r="C297" s="81" t="s">
        <v>114</v>
      </c>
      <c r="D297" s="81" t="s">
        <v>186</v>
      </c>
      <c r="E297" s="170" t="s">
        <v>566</v>
      </c>
      <c r="F297" s="81" t="s">
        <v>109</v>
      </c>
      <c r="G297" s="74" t="s">
        <v>106</v>
      </c>
      <c r="H297" s="81">
        <v>35</v>
      </c>
      <c r="I297" s="81">
        <v>1</v>
      </c>
      <c r="J297" s="81">
        <v>28</v>
      </c>
      <c r="K297" s="74" t="s">
        <v>104</v>
      </c>
      <c r="L297" s="81" t="s">
        <v>89</v>
      </c>
      <c r="M297" s="147" t="s">
        <v>393</v>
      </c>
      <c r="N297" s="80">
        <v>500</v>
      </c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</row>
    <row r="298" spans="1:51" ht="71.25" x14ac:dyDescent="0.25">
      <c r="A298" s="51" t="s">
        <v>339</v>
      </c>
      <c r="B298" s="81" t="s">
        <v>113</v>
      </c>
      <c r="C298" s="81" t="s">
        <v>114</v>
      </c>
      <c r="D298" s="81" t="s">
        <v>186</v>
      </c>
      <c r="E298" s="170" t="s">
        <v>566</v>
      </c>
      <c r="F298" s="81" t="s">
        <v>109</v>
      </c>
      <c r="G298" s="74" t="s">
        <v>106</v>
      </c>
      <c r="H298" s="81">
        <v>35</v>
      </c>
      <c r="I298" s="81">
        <v>1</v>
      </c>
      <c r="J298" s="81">
        <v>30</v>
      </c>
      <c r="K298" s="74" t="s">
        <v>104</v>
      </c>
      <c r="L298" s="81" t="s">
        <v>187</v>
      </c>
      <c r="M298" s="147" t="s">
        <v>393</v>
      </c>
      <c r="N298" s="80">
        <v>500</v>
      </c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</row>
    <row r="299" spans="1:51" ht="71.25" x14ac:dyDescent="0.25">
      <c r="A299" s="51" t="s">
        <v>339</v>
      </c>
      <c r="B299" s="81" t="s">
        <v>113</v>
      </c>
      <c r="C299" s="81" t="s">
        <v>165</v>
      </c>
      <c r="D299" s="81" t="s">
        <v>186</v>
      </c>
      <c r="E299" s="170" t="s">
        <v>566</v>
      </c>
      <c r="F299" s="52" t="s">
        <v>25</v>
      </c>
      <c r="G299" s="74" t="s">
        <v>106</v>
      </c>
      <c r="H299" s="81">
        <v>35</v>
      </c>
      <c r="I299" s="81">
        <v>1</v>
      </c>
      <c r="J299" s="74">
        <v>31</v>
      </c>
      <c r="K299" s="74" t="s">
        <v>104</v>
      </c>
      <c r="L299" s="81" t="s">
        <v>47</v>
      </c>
      <c r="M299" s="147" t="s">
        <v>393</v>
      </c>
      <c r="N299" s="80">
        <v>500</v>
      </c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</row>
    <row r="300" spans="1:51" ht="71.25" x14ac:dyDescent="0.25">
      <c r="A300" s="51" t="s">
        <v>339</v>
      </c>
      <c r="B300" s="81" t="s">
        <v>113</v>
      </c>
      <c r="C300" s="81" t="s">
        <v>114</v>
      </c>
      <c r="D300" s="81" t="s">
        <v>186</v>
      </c>
      <c r="E300" s="170" t="s">
        <v>566</v>
      </c>
      <c r="F300" s="52" t="s">
        <v>25</v>
      </c>
      <c r="G300" s="74" t="s">
        <v>106</v>
      </c>
      <c r="H300" s="81">
        <v>35</v>
      </c>
      <c r="I300" s="83">
        <v>1</v>
      </c>
      <c r="J300" s="81">
        <v>29</v>
      </c>
      <c r="K300" s="74" t="s">
        <v>104</v>
      </c>
      <c r="L300" s="81" t="s">
        <v>188</v>
      </c>
      <c r="M300" s="147" t="s">
        <v>393</v>
      </c>
      <c r="N300" s="80">
        <v>500</v>
      </c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</row>
    <row r="301" spans="1:51" ht="15.75" x14ac:dyDescent="0.25">
      <c r="A301" s="79" t="s">
        <v>105</v>
      </c>
      <c r="B301" s="188" t="s">
        <v>493</v>
      </c>
      <c r="C301" s="189"/>
      <c r="D301" s="190"/>
      <c r="E301" s="81"/>
      <c r="F301" s="81"/>
      <c r="G301" s="74"/>
      <c r="H301" s="81"/>
      <c r="I301" s="83"/>
      <c r="J301" s="81"/>
      <c r="K301" s="163" t="s">
        <v>472</v>
      </c>
      <c r="L301" s="81"/>
      <c r="M301" s="40" t="s">
        <v>481</v>
      </c>
      <c r="N301" s="80">
        <v>150</v>
      </c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</row>
    <row r="302" spans="1:51" ht="71.25" x14ac:dyDescent="0.25">
      <c r="A302" s="51" t="s">
        <v>339</v>
      </c>
      <c r="B302" s="81" t="s">
        <v>113</v>
      </c>
      <c r="C302" s="81" t="s">
        <v>114</v>
      </c>
      <c r="D302" s="81" t="s">
        <v>189</v>
      </c>
      <c r="E302" s="170" t="s">
        <v>566</v>
      </c>
      <c r="F302" s="81" t="s">
        <v>109</v>
      </c>
      <c r="G302" s="74" t="s">
        <v>106</v>
      </c>
      <c r="H302" s="81">
        <v>35</v>
      </c>
      <c r="I302" s="155">
        <v>0</v>
      </c>
      <c r="J302" s="155">
        <v>0</v>
      </c>
      <c r="K302" s="74" t="s">
        <v>104</v>
      </c>
      <c r="L302" s="155" t="s">
        <v>536</v>
      </c>
      <c r="M302" s="147" t="s">
        <v>393</v>
      </c>
      <c r="N302" s="80">
        <v>0</v>
      </c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</row>
    <row r="303" spans="1:51" ht="71.25" x14ac:dyDescent="0.25">
      <c r="A303" s="51" t="s">
        <v>339</v>
      </c>
      <c r="B303" s="81" t="s">
        <v>113</v>
      </c>
      <c r="C303" s="81" t="s">
        <v>114</v>
      </c>
      <c r="D303" s="81" t="s">
        <v>189</v>
      </c>
      <c r="E303" s="170" t="s">
        <v>566</v>
      </c>
      <c r="F303" s="81" t="s">
        <v>109</v>
      </c>
      <c r="G303" s="74" t="s">
        <v>106</v>
      </c>
      <c r="H303" s="81">
        <v>35</v>
      </c>
      <c r="I303" s="81">
        <v>1</v>
      </c>
      <c r="J303" s="81">
        <v>24</v>
      </c>
      <c r="K303" s="74" t="s">
        <v>104</v>
      </c>
      <c r="L303" s="81" t="s">
        <v>428</v>
      </c>
      <c r="M303" s="147" t="s">
        <v>393</v>
      </c>
      <c r="N303" s="80">
        <v>500</v>
      </c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</row>
    <row r="304" spans="1:51" ht="71.25" x14ac:dyDescent="0.25">
      <c r="A304" s="51" t="s">
        <v>339</v>
      </c>
      <c r="B304" s="81" t="s">
        <v>113</v>
      </c>
      <c r="C304" s="81" t="s">
        <v>114</v>
      </c>
      <c r="D304" s="81" t="s">
        <v>189</v>
      </c>
      <c r="E304" s="170" t="s">
        <v>566</v>
      </c>
      <c r="F304" s="81" t="s">
        <v>109</v>
      </c>
      <c r="G304" s="74" t="s">
        <v>106</v>
      </c>
      <c r="H304" s="81">
        <v>35</v>
      </c>
      <c r="I304" s="155">
        <v>0</v>
      </c>
      <c r="J304" s="155">
        <v>0</v>
      </c>
      <c r="K304" s="74" t="s">
        <v>104</v>
      </c>
      <c r="L304" s="155" t="s">
        <v>537</v>
      </c>
      <c r="M304" s="147" t="s">
        <v>393</v>
      </c>
      <c r="N304" s="80">
        <v>0</v>
      </c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</row>
    <row r="305" spans="1:51" ht="71.25" x14ac:dyDescent="0.25">
      <c r="A305" s="51" t="s">
        <v>339</v>
      </c>
      <c r="B305" s="81" t="s">
        <v>113</v>
      </c>
      <c r="C305" s="81" t="s">
        <v>114</v>
      </c>
      <c r="D305" s="81" t="s">
        <v>189</v>
      </c>
      <c r="E305" s="170" t="s">
        <v>566</v>
      </c>
      <c r="F305" s="52" t="s">
        <v>25</v>
      </c>
      <c r="G305" s="74" t="s">
        <v>106</v>
      </c>
      <c r="H305" s="81">
        <v>35</v>
      </c>
      <c r="I305" s="81">
        <v>1</v>
      </c>
      <c r="J305" s="81">
        <v>28</v>
      </c>
      <c r="K305" s="74" t="s">
        <v>104</v>
      </c>
      <c r="L305" s="81" t="s">
        <v>363</v>
      </c>
      <c r="M305" s="147" t="s">
        <v>393</v>
      </c>
      <c r="N305" s="80">
        <v>500</v>
      </c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</row>
    <row r="306" spans="1:51" ht="71.25" x14ac:dyDescent="0.25">
      <c r="A306" s="51" t="s">
        <v>339</v>
      </c>
      <c r="B306" s="81" t="s">
        <v>113</v>
      </c>
      <c r="C306" s="81" t="s">
        <v>114</v>
      </c>
      <c r="D306" s="81" t="s">
        <v>189</v>
      </c>
      <c r="E306" s="170" t="s">
        <v>566</v>
      </c>
      <c r="F306" s="52" t="s">
        <v>25</v>
      </c>
      <c r="G306" s="74" t="s">
        <v>106</v>
      </c>
      <c r="H306" s="81">
        <v>35</v>
      </c>
      <c r="I306" s="81">
        <v>1</v>
      </c>
      <c r="J306" s="81">
        <v>26</v>
      </c>
      <c r="K306" s="74" t="s">
        <v>104</v>
      </c>
      <c r="L306" s="81" t="s">
        <v>190</v>
      </c>
      <c r="M306" s="147" t="s">
        <v>393</v>
      </c>
      <c r="N306" s="80">
        <v>500</v>
      </c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</row>
    <row r="307" spans="1:51" ht="71.25" x14ac:dyDescent="0.25">
      <c r="A307" s="51" t="s">
        <v>339</v>
      </c>
      <c r="B307" s="81" t="s">
        <v>113</v>
      </c>
      <c r="C307" s="81" t="s">
        <v>114</v>
      </c>
      <c r="D307" s="81" t="s">
        <v>189</v>
      </c>
      <c r="E307" s="170" t="s">
        <v>566</v>
      </c>
      <c r="F307" s="81" t="s">
        <v>109</v>
      </c>
      <c r="G307" s="74" t="s">
        <v>106</v>
      </c>
      <c r="H307" s="81">
        <v>35</v>
      </c>
      <c r="I307" s="81">
        <v>1</v>
      </c>
      <c r="J307" s="81">
        <v>30</v>
      </c>
      <c r="K307" s="74" t="s">
        <v>104</v>
      </c>
      <c r="L307" s="81" t="s">
        <v>191</v>
      </c>
      <c r="M307" s="147" t="s">
        <v>393</v>
      </c>
      <c r="N307" s="80">
        <v>500</v>
      </c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</row>
    <row r="308" spans="1:51" ht="71.25" x14ac:dyDescent="0.25">
      <c r="A308" s="51" t="s">
        <v>339</v>
      </c>
      <c r="B308" s="81" t="s">
        <v>113</v>
      </c>
      <c r="C308" s="81" t="s">
        <v>114</v>
      </c>
      <c r="D308" s="81" t="s">
        <v>189</v>
      </c>
      <c r="E308" s="170" t="s">
        <v>566</v>
      </c>
      <c r="F308" s="81" t="s">
        <v>109</v>
      </c>
      <c r="G308" s="74" t="s">
        <v>106</v>
      </c>
      <c r="H308" s="81">
        <v>35</v>
      </c>
      <c r="I308" s="81">
        <v>1</v>
      </c>
      <c r="J308" s="81">
        <v>26</v>
      </c>
      <c r="K308" s="74" t="s">
        <v>104</v>
      </c>
      <c r="L308" s="81" t="s">
        <v>83</v>
      </c>
      <c r="M308" s="147" t="s">
        <v>393</v>
      </c>
      <c r="N308" s="80">
        <v>500</v>
      </c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</row>
    <row r="309" spans="1:51" ht="71.25" x14ac:dyDescent="0.25">
      <c r="A309" s="51" t="s">
        <v>339</v>
      </c>
      <c r="B309" s="81" t="s">
        <v>113</v>
      </c>
      <c r="C309" s="81" t="s">
        <v>114</v>
      </c>
      <c r="D309" s="81" t="s">
        <v>189</v>
      </c>
      <c r="E309" s="170" t="s">
        <v>566</v>
      </c>
      <c r="F309" s="81" t="s">
        <v>109</v>
      </c>
      <c r="G309" s="74" t="s">
        <v>106</v>
      </c>
      <c r="H309" s="81">
        <v>35</v>
      </c>
      <c r="I309" s="155">
        <v>0</v>
      </c>
      <c r="J309" s="155">
        <v>0</v>
      </c>
      <c r="K309" s="74" t="s">
        <v>104</v>
      </c>
      <c r="L309" s="155" t="s">
        <v>538</v>
      </c>
      <c r="M309" s="147" t="s">
        <v>393</v>
      </c>
      <c r="N309" s="80">
        <v>0</v>
      </c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</row>
    <row r="310" spans="1:51" ht="71.25" x14ac:dyDescent="0.25">
      <c r="A310" s="51" t="s">
        <v>339</v>
      </c>
      <c r="B310" s="81" t="s">
        <v>113</v>
      </c>
      <c r="C310" s="81" t="s">
        <v>114</v>
      </c>
      <c r="D310" s="81" t="s">
        <v>189</v>
      </c>
      <c r="E310" s="170" t="s">
        <v>566</v>
      </c>
      <c r="F310" s="81" t="s">
        <v>109</v>
      </c>
      <c r="G310" s="74" t="s">
        <v>106</v>
      </c>
      <c r="H310" s="81">
        <v>35</v>
      </c>
      <c r="I310" s="155">
        <v>0</v>
      </c>
      <c r="J310" s="155">
        <v>0</v>
      </c>
      <c r="K310" s="74" t="s">
        <v>104</v>
      </c>
      <c r="L310" s="155" t="s">
        <v>539</v>
      </c>
      <c r="M310" s="147" t="s">
        <v>393</v>
      </c>
      <c r="N310" s="80">
        <v>0</v>
      </c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</row>
    <row r="311" spans="1:51" ht="15.75" x14ac:dyDescent="0.25">
      <c r="A311" s="79" t="s">
        <v>105</v>
      </c>
      <c r="B311" s="188" t="s">
        <v>540</v>
      </c>
      <c r="C311" s="189"/>
      <c r="D311" s="190"/>
      <c r="E311" s="81"/>
      <c r="F311" s="81"/>
      <c r="G311" s="74"/>
      <c r="H311" s="81"/>
      <c r="I311" s="81"/>
      <c r="J311" s="81"/>
      <c r="K311" s="161" t="s">
        <v>483</v>
      </c>
      <c r="L311" s="81"/>
      <c r="M311" s="40" t="s">
        <v>481</v>
      </c>
      <c r="N311" s="80">
        <v>150</v>
      </c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</row>
    <row r="312" spans="1:51" ht="71.25" x14ac:dyDescent="0.25">
      <c r="A312" s="51" t="s">
        <v>339</v>
      </c>
      <c r="B312" s="81" t="s">
        <v>113</v>
      </c>
      <c r="C312" s="81" t="s">
        <v>114</v>
      </c>
      <c r="D312" s="81" t="s">
        <v>344</v>
      </c>
      <c r="E312" s="170" t="s">
        <v>566</v>
      </c>
      <c r="F312" s="81" t="s">
        <v>109</v>
      </c>
      <c r="G312" s="74" t="s">
        <v>106</v>
      </c>
      <c r="H312" s="81">
        <v>35</v>
      </c>
      <c r="I312" s="81">
        <v>1</v>
      </c>
      <c r="J312" s="81">
        <v>31</v>
      </c>
      <c r="K312" s="74" t="s">
        <v>104</v>
      </c>
      <c r="L312" s="81" t="s">
        <v>427</v>
      </c>
      <c r="M312" s="147" t="s">
        <v>393</v>
      </c>
      <c r="N312" s="80">
        <v>500</v>
      </c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</row>
    <row r="313" spans="1:51" ht="71.25" x14ac:dyDescent="0.25">
      <c r="A313" s="51" t="s">
        <v>339</v>
      </c>
      <c r="B313" s="81" t="s">
        <v>113</v>
      </c>
      <c r="C313" s="81" t="s">
        <v>114</v>
      </c>
      <c r="D313" s="81" t="s">
        <v>344</v>
      </c>
      <c r="E313" s="170" t="s">
        <v>566</v>
      </c>
      <c r="F313" s="81" t="s">
        <v>109</v>
      </c>
      <c r="G313" s="74" t="s">
        <v>106</v>
      </c>
      <c r="H313" s="81">
        <v>35</v>
      </c>
      <c r="I313" s="81">
        <v>1</v>
      </c>
      <c r="J313" s="81">
        <v>30</v>
      </c>
      <c r="K313" s="74" t="s">
        <v>104</v>
      </c>
      <c r="L313" s="81" t="s">
        <v>116</v>
      </c>
      <c r="M313" s="147" t="s">
        <v>393</v>
      </c>
      <c r="N313" s="80">
        <v>500</v>
      </c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</row>
    <row r="314" spans="1:51" ht="71.25" x14ac:dyDescent="0.25">
      <c r="A314" s="51" t="s">
        <v>339</v>
      </c>
      <c r="B314" s="81" t="s">
        <v>113</v>
      </c>
      <c r="C314" s="81" t="s">
        <v>114</v>
      </c>
      <c r="D314" s="81" t="s">
        <v>344</v>
      </c>
      <c r="E314" s="170" t="s">
        <v>566</v>
      </c>
      <c r="F314" s="81" t="s">
        <v>109</v>
      </c>
      <c r="G314" s="74" t="s">
        <v>106</v>
      </c>
      <c r="H314" s="81">
        <v>35</v>
      </c>
      <c r="I314" s="81">
        <v>1</v>
      </c>
      <c r="J314" s="81">
        <v>37</v>
      </c>
      <c r="K314" s="74" t="s">
        <v>104</v>
      </c>
      <c r="L314" s="81" t="s">
        <v>117</v>
      </c>
      <c r="M314" s="147" t="s">
        <v>393</v>
      </c>
      <c r="N314" s="80">
        <v>500</v>
      </c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</row>
    <row r="315" spans="1:51" ht="71.25" x14ac:dyDescent="0.25">
      <c r="A315" s="51" t="s">
        <v>339</v>
      </c>
      <c r="B315" s="81" t="s">
        <v>113</v>
      </c>
      <c r="C315" s="81" t="s">
        <v>114</v>
      </c>
      <c r="D315" s="81" t="s">
        <v>344</v>
      </c>
      <c r="E315" s="170" t="s">
        <v>566</v>
      </c>
      <c r="F315" s="81" t="s">
        <v>109</v>
      </c>
      <c r="G315" s="74" t="s">
        <v>106</v>
      </c>
      <c r="H315" s="81">
        <v>35</v>
      </c>
      <c r="I315" s="81">
        <v>1</v>
      </c>
      <c r="J315" s="81">
        <v>38</v>
      </c>
      <c r="K315" s="74" t="s">
        <v>104</v>
      </c>
      <c r="L315" s="81" t="s">
        <v>364</v>
      </c>
      <c r="M315" s="147" t="s">
        <v>393</v>
      </c>
      <c r="N315" s="80">
        <v>500</v>
      </c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</row>
    <row r="316" spans="1:51" ht="59.25" customHeight="1" x14ac:dyDescent="0.25">
      <c r="A316" s="51" t="s">
        <v>339</v>
      </c>
      <c r="B316" s="81" t="s">
        <v>113</v>
      </c>
      <c r="C316" s="81" t="s">
        <v>114</v>
      </c>
      <c r="D316" s="81" t="s">
        <v>344</v>
      </c>
      <c r="E316" s="170" t="s">
        <v>566</v>
      </c>
      <c r="F316" s="81" t="s">
        <v>109</v>
      </c>
      <c r="G316" s="74" t="s">
        <v>106</v>
      </c>
      <c r="H316" s="81">
        <v>35</v>
      </c>
      <c r="I316" s="155">
        <v>0</v>
      </c>
      <c r="J316" s="155">
        <v>0</v>
      </c>
      <c r="K316" s="74" t="s">
        <v>104</v>
      </c>
      <c r="L316" s="155" t="s">
        <v>542</v>
      </c>
      <c r="M316" s="147" t="s">
        <v>393</v>
      </c>
      <c r="N316" s="80">
        <v>0</v>
      </c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</row>
    <row r="317" spans="1:51" ht="71.25" x14ac:dyDescent="0.25">
      <c r="A317" s="51" t="s">
        <v>339</v>
      </c>
      <c r="B317" s="81" t="s">
        <v>113</v>
      </c>
      <c r="C317" s="81" t="s">
        <v>114</v>
      </c>
      <c r="D317" s="81" t="s">
        <v>344</v>
      </c>
      <c r="E317" s="170" t="s">
        <v>566</v>
      </c>
      <c r="F317" s="81" t="s">
        <v>109</v>
      </c>
      <c r="G317" s="74" t="s">
        <v>106</v>
      </c>
      <c r="H317" s="81">
        <v>35</v>
      </c>
      <c r="I317" s="155">
        <v>0</v>
      </c>
      <c r="J317" s="155">
        <v>0</v>
      </c>
      <c r="K317" s="74" t="s">
        <v>104</v>
      </c>
      <c r="L317" s="155" t="s">
        <v>541</v>
      </c>
      <c r="M317" s="147" t="s">
        <v>393</v>
      </c>
      <c r="N317" s="80">
        <v>0</v>
      </c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</row>
    <row r="318" spans="1:51" ht="15.75" x14ac:dyDescent="0.25">
      <c r="A318" s="79" t="s">
        <v>105</v>
      </c>
      <c r="B318" s="188" t="s">
        <v>494</v>
      </c>
      <c r="C318" s="189"/>
      <c r="D318" s="190"/>
      <c r="E318" s="81"/>
      <c r="F318" s="81"/>
      <c r="G318" s="74"/>
      <c r="H318" s="81"/>
      <c r="I318" s="81"/>
      <c r="J318" s="81"/>
      <c r="K318" s="161" t="s">
        <v>472</v>
      </c>
      <c r="L318" s="81"/>
      <c r="M318" s="40" t="s">
        <v>481</v>
      </c>
      <c r="N318" s="80">
        <v>150</v>
      </c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</row>
    <row r="319" spans="1:51" ht="71.25" x14ac:dyDescent="0.25">
      <c r="A319" s="51" t="s">
        <v>339</v>
      </c>
      <c r="B319" s="81" t="s">
        <v>113</v>
      </c>
      <c r="C319" s="81" t="s">
        <v>114</v>
      </c>
      <c r="D319" s="81" t="s">
        <v>118</v>
      </c>
      <c r="E319" s="170" t="s">
        <v>566</v>
      </c>
      <c r="F319" s="81" t="s">
        <v>110</v>
      </c>
      <c r="G319" s="74" t="s">
        <v>106</v>
      </c>
      <c r="H319" s="81">
        <v>35</v>
      </c>
      <c r="I319" s="81">
        <v>1</v>
      </c>
      <c r="J319" s="81">
        <v>36</v>
      </c>
      <c r="K319" s="74" t="s">
        <v>104</v>
      </c>
      <c r="L319" s="81" t="s">
        <v>345</v>
      </c>
      <c r="M319" s="147" t="s">
        <v>393</v>
      </c>
      <c r="N319" s="80">
        <v>500</v>
      </c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</row>
    <row r="320" spans="1:51" ht="71.25" x14ac:dyDescent="0.25">
      <c r="A320" s="51" t="s">
        <v>339</v>
      </c>
      <c r="B320" s="81" t="s">
        <v>113</v>
      </c>
      <c r="C320" s="81" t="s">
        <v>114</v>
      </c>
      <c r="D320" s="81" t="s">
        <v>118</v>
      </c>
      <c r="E320" s="170" t="s">
        <v>566</v>
      </c>
      <c r="F320" s="81" t="s">
        <v>110</v>
      </c>
      <c r="G320" s="74" t="s">
        <v>106</v>
      </c>
      <c r="H320" s="81">
        <v>35</v>
      </c>
      <c r="I320" s="81">
        <v>1</v>
      </c>
      <c r="J320" s="81">
        <v>26</v>
      </c>
      <c r="K320" s="74" t="s">
        <v>104</v>
      </c>
      <c r="L320" s="81" t="s">
        <v>68</v>
      </c>
      <c r="M320" s="147" t="s">
        <v>393</v>
      </c>
      <c r="N320" s="80">
        <v>500</v>
      </c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</row>
    <row r="321" spans="1:51" ht="71.25" x14ac:dyDescent="0.25">
      <c r="A321" s="51" t="s">
        <v>339</v>
      </c>
      <c r="B321" s="81" t="s">
        <v>113</v>
      </c>
      <c r="C321" s="81" t="s">
        <v>114</v>
      </c>
      <c r="D321" s="81" t="s">
        <v>118</v>
      </c>
      <c r="E321" s="170" t="s">
        <v>566</v>
      </c>
      <c r="F321" s="81" t="s">
        <v>110</v>
      </c>
      <c r="G321" s="74" t="s">
        <v>106</v>
      </c>
      <c r="H321" s="81">
        <v>35</v>
      </c>
      <c r="I321" s="81">
        <v>1</v>
      </c>
      <c r="J321" s="81">
        <v>28</v>
      </c>
      <c r="K321" s="74" t="s">
        <v>104</v>
      </c>
      <c r="L321" s="81" t="s">
        <v>447</v>
      </c>
      <c r="M321" s="147" t="s">
        <v>393</v>
      </c>
      <c r="N321" s="80">
        <v>500</v>
      </c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</row>
    <row r="322" spans="1:51" ht="71.25" x14ac:dyDescent="0.25">
      <c r="A322" s="51" t="s">
        <v>339</v>
      </c>
      <c r="B322" s="81" t="s">
        <v>113</v>
      </c>
      <c r="C322" s="81" t="s">
        <v>114</v>
      </c>
      <c r="D322" s="81" t="s">
        <v>118</v>
      </c>
      <c r="E322" s="170" t="s">
        <v>566</v>
      </c>
      <c r="F322" s="81" t="s">
        <v>110</v>
      </c>
      <c r="G322" s="74" t="s">
        <v>106</v>
      </c>
      <c r="H322" s="81">
        <v>35</v>
      </c>
      <c r="I322" s="81">
        <v>1</v>
      </c>
      <c r="J322" s="81">
        <v>30</v>
      </c>
      <c r="K322" s="74" t="s">
        <v>104</v>
      </c>
      <c r="L322" s="81" t="s">
        <v>70</v>
      </c>
      <c r="M322" s="147" t="s">
        <v>393</v>
      </c>
      <c r="N322" s="80">
        <v>500</v>
      </c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</row>
    <row r="323" spans="1:51" ht="71.25" x14ac:dyDescent="0.25">
      <c r="A323" s="51" t="s">
        <v>339</v>
      </c>
      <c r="B323" s="81" t="s">
        <v>113</v>
      </c>
      <c r="C323" s="81" t="s">
        <v>114</v>
      </c>
      <c r="D323" s="81" t="s">
        <v>118</v>
      </c>
      <c r="E323" s="170" t="s">
        <v>566</v>
      </c>
      <c r="F323" s="52" t="s">
        <v>25</v>
      </c>
      <c r="G323" s="74" t="s">
        <v>106</v>
      </c>
      <c r="H323" s="81">
        <v>35</v>
      </c>
      <c r="I323" s="81">
        <v>1</v>
      </c>
      <c r="J323" s="81">
        <v>28</v>
      </c>
      <c r="K323" s="74" t="s">
        <v>104</v>
      </c>
      <c r="L323" s="81" t="s">
        <v>346</v>
      </c>
      <c r="M323" s="147" t="s">
        <v>393</v>
      </c>
      <c r="N323" s="80">
        <v>500</v>
      </c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</row>
    <row r="324" spans="1:51" ht="71.25" x14ac:dyDescent="0.25">
      <c r="A324" s="51" t="s">
        <v>339</v>
      </c>
      <c r="B324" s="81" t="s">
        <v>113</v>
      </c>
      <c r="C324" s="81" t="s">
        <v>114</v>
      </c>
      <c r="D324" s="81" t="s">
        <v>118</v>
      </c>
      <c r="E324" s="170" t="s">
        <v>566</v>
      </c>
      <c r="F324" s="52" t="s">
        <v>25</v>
      </c>
      <c r="G324" s="74" t="s">
        <v>106</v>
      </c>
      <c r="H324" s="81">
        <v>35</v>
      </c>
      <c r="I324" s="81">
        <v>1</v>
      </c>
      <c r="J324" s="81">
        <v>26</v>
      </c>
      <c r="K324" s="74" t="s">
        <v>104</v>
      </c>
      <c r="L324" s="81" t="s">
        <v>119</v>
      </c>
      <c r="M324" s="147" t="s">
        <v>393</v>
      </c>
      <c r="N324" s="80">
        <v>500</v>
      </c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</row>
    <row r="325" spans="1:51" ht="71.25" x14ac:dyDescent="0.25">
      <c r="A325" s="51" t="s">
        <v>339</v>
      </c>
      <c r="B325" s="81" t="s">
        <v>113</v>
      </c>
      <c r="C325" s="81" t="s">
        <v>114</v>
      </c>
      <c r="D325" s="81" t="s">
        <v>118</v>
      </c>
      <c r="E325" s="170" t="s">
        <v>566</v>
      </c>
      <c r="F325" s="52" t="s">
        <v>25</v>
      </c>
      <c r="G325" s="74" t="s">
        <v>106</v>
      </c>
      <c r="H325" s="81">
        <v>35</v>
      </c>
      <c r="I325" s="155">
        <v>0</v>
      </c>
      <c r="J325" s="155">
        <v>0</v>
      </c>
      <c r="K325" s="74" t="s">
        <v>104</v>
      </c>
      <c r="L325" s="155" t="s">
        <v>543</v>
      </c>
      <c r="M325" s="147" t="s">
        <v>393</v>
      </c>
      <c r="N325" s="80">
        <v>0</v>
      </c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</row>
    <row r="326" spans="1:51" ht="15.75" x14ac:dyDescent="0.25">
      <c r="A326" s="79" t="s">
        <v>105</v>
      </c>
      <c r="B326" s="188" t="s">
        <v>471</v>
      </c>
      <c r="C326" s="189"/>
      <c r="D326" s="190"/>
      <c r="E326" s="81"/>
      <c r="F326" s="81"/>
      <c r="G326" s="74"/>
      <c r="H326" s="81"/>
      <c r="I326" s="81"/>
      <c r="J326" s="81"/>
      <c r="K326" s="161" t="s">
        <v>465</v>
      </c>
      <c r="L326" s="81"/>
      <c r="M326" s="40" t="s">
        <v>481</v>
      </c>
      <c r="N326" s="80">
        <v>150</v>
      </c>
    </row>
    <row r="327" spans="1:51" ht="71.25" x14ac:dyDescent="0.25">
      <c r="A327" s="51" t="s">
        <v>339</v>
      </c>
      <c r="B327" s="39" t="s">
        <v>113</v>
      </c>
      <c r="C327" s="36" t="s">
        <v>114</v>
      </c>
      <c r="D327" s="39" t="s">
        <v>120</v>
      </c>
      <c r="E327" s="170" t="s">
        <v>566</v>
      </c>
      <c r="F327" s="39" t="s">
        <v>108</v>
      </c>
      <c r="G327" s="74" t="s">
        <v>106</v>
      </c>
      <c r="H327" s="39">
        <v>35</v>
      </c>
      <c r="I327" s="155">
        <v>0</v>
      </c>
      <c r="J327" s="155">
        <v>0</v>
      </c>
      <c r="K327" s="74" t="s">
        <v>104</v>
      </c>
      <c r="L327" s="155" t="s">
        <v>558</v>
      </c>
      <c r="M327" s="147" t="s">
        <v>393</v>
      </c>
      <c r="N327" s="80">
        <v>0</v>
      </c>
    </row>
    <row r="328" spans="1:51" ht="71.25" x14ac:dyDescent="0.25">
      <c r="A328" s="51" t="s">
        <v>339</v>
      </c>
      <c r="B328" s="39" t="s">
        <v>113</v>
      </c>
      <c r="C328" s="36" t="s">
        <v>114</v>
      </c>
      <c r="D328" s="39" t="s">
        <v>120</v>
      </c>
      <c r="E328" s="170" t="s">
        <v>566</v>
      </c>
      <c r="F328" s="52" t="s">
        <v>25</v>
      </c>
      <c r="G328" s="74" t="s">
        <v>106</v>
      </c>
      <c r="H328" s="39">
        <v>35</v>
      </c>
      <c r="I328" s="155">
        <v>0</v>
      </c>
      <c r="J328" s="155">
        <v>0</v>
      </c>
      <c r="K328" s="74" t="s">
        <v>104</v>
      </c>
      <c r="L328" s="155" t="s">
        <v>559</v>
      </c>
      <c r="M328" s="147" t="s">
        <v>393</v>
      </c>
      <c r="N328" s="80">
        <v>0</v>
      </c>
    </row>
    <row r="329" spans="1:51" ht="71.25" x14ac:dyDescent="0.25">
      <c r="A329" s="51" t="s">
        <v>339</v>
      </c>
      <c r="B329" s="39" t="s">
        <v>113</v>
      </c>
      <c r="C329" s="39" t="s">
        <v>114</v>
      </c>
      <c r="D329" s="39" t="s">
        <v>120</v>
      </c>
      <c r="E329" s="170" t="s">
        <v>566</v>
      </c>
      <c r="F329" s="52" t="s">
        <v>25</v>
      </c>
      <c r="G329" s="74" t="s">
        <v>106</v>
      </c>
      <c r="H329" s="39">
        <v>35</v>
      </c>
      <c r="I329" s="155">
        <v>0</v>
      </c>
      <c r="J329" s="155">
        <v>0</v>
      </c>
      <c r="K329" s="74" t="s">
        <v>104</v>
      </c>
      <c r="L329" s="155" t="s">
        <v>560</v>
      </c>
      <c r="M329" s="147" t="s">
        <v>393</v>
      </c>
      <c r="N329" s="80">
        <v>0</v>
      </c>
    </row>
    <row r="330" spans="1:51" ht="71.25" x14ac:dyDescent="0.25">
      <c r="A330" s="51" t="s">
        <v>339</v>
      </c>
      <c r="B330" s="39" t="s">
        <v>113</v>
      </c>
      <c r="C330" s="36" t="s">
        <v>114</v>
      </c>
      <c r="D330" s="39" t="s">
        <v>120</v>
      </c>
      <c r="E330" s="170" t="s">
        <v>566</v>
      </c>
      <c r="F330" s="52" t="s">
        <v>25</v>
      </c>
      <c r="G330" s="74" t="s">
        <v>106</v>
      </c>
      <c r="H330" s="39">
        <v>35</v>
      </c>
      <c r="I330" s="155">
        <v>0</v>
      </c>
      <c r="J330" s="155">
        <v>0</v>
      </c>
      <c r="K330" s="74" t="s">
        <v>104</v>
      </c>
      <c r="L330" s="155" t="s">
        <v>561</v>
      </c>
      <c r="M330" s="147" t="s">
        <v>393</v>
      </c>
      <c r="N330" s="80">
        <v>0</v>
      </c>
    </row>
    <row r="331" spans="1:51" ht="15.75" x14ac:dyDescent="0.25">
      <c r="A331" s="44" t="s">
        <v>11</v>
      </c>
      <c r="B331" s="44"/>
      <c r="C331" s="44"/>
      <c r="D331" s="44"/>
      <c r="E331" s="44"/>
      <c r="F331" s="78"/>
      <c r="G331" s="82"/>
      <c r="H331" s="82">
        <f>SUM(H189:H330)</f>
        <v>4375</v>
      </c>
      <c r="I331" s="82">
        <f>SUM(I189:I330)</f>
        <v>103</v>
      </c>
      <c r="J331" s="82">
        <f>SUM(J189:J330)</f>
        <v>3548</v>
      </c>
      <c r="K331" s="82"/>
      <c r="L331" s="91"/>
      <c r="M331" s="92"/>
      <c r="N331" s="93">
        <f>SUM(N189:N330)</f>
        <v>53250</v>
      </c>
    </row>
    <row r="332" spans="1:51" x14ac:dyDescent="0.25">
      <c r="A332" s="194" t="s">
        <v>0</v>
      </c>
      <c r="B332" s="195"/>
      <c r="C332" s="195"/>
      <c r="D332" s="195"/>
      <c r="E332" s="195"/>
      <c r="F332" s="195"/>
      <c r="G332" s="195"/>
      <c r="H332" s="196"/>
      <c r="I332" s="55"/>
      <c r="J332" s="55"/>
      <c r="K332" s="24"/>
      <c r="L332" s="55"/>
      <c r="M332" s="25"/>
      <c r="N332" s="25"/>
    </row>
    <row r="333" spans="1:51" x14ac:dyDescent="0.25">
      <c r="A333" s="194" t="s">
        <v>1</v>
      </c>
      <c r="B333" s="195"/>
      <c r="C333" s="195"/>
      <c r="D333" s="195"/>
      <c r="E333" s="195"/>
      <c r="F333" s="195"/>
      <c r="G333" s="195"/>
      <c r="H333" s="196"/>
      <c r="I333" s="55"/>
      <c r="J333" s="55"/>
      <c r="K333" s="24"/>
      <c r="L333" s="55"/>
      <c r="M333" s="25"/>
      <c r="N333" s="25"/>
    </row>
    <row r="334" spans="1:51" ht="15" customHeight="1" x14ac:dyDescent="0.25">
      <c r="A334" s="194" t="s">
        <v>22</v>
      </c>
      <c r="B334" s="195"/>
      <c r="C334" s="195"/>
      <c r="D334" s="195"/>
      <c r="E334" s="195"/>
      <c r="F334" s="195"/>
      <c r="G334" s="195"/>
      <c r="H334" s="196"/>
      <c r="I334" s="55"/>
      <c r="J334" s="55"/>
      <c r="K334" s="24"/>
      <c r="L334" s="55"/>
      <c r="M334" s="25"/>
      <c r="N334" s="25"/>
    </row>
    <row r="335" spans="1:51" x14ac:dyDescent="0.25">
      <c r="A335" s="194" t="s">
        <v>405</v>
      </c>
      <c r="B335" s="195"/>
      <c r="C335" s="195"/>
      <c r="D335" s="195"/>
      <c r="E335" s="195"/>
      <c r="F335" s="195"/>
      <c r="G335" s="195"/>
      <c r="H335" s="196"/>
      <c r="I335" s="55"/>
      <c r="J335" s="55"/>
      <c r="K335" s="24"/>
      <c r="L335" s="55"/>
      <c r="M335" s="25"/>
      <c r="N335" s="25"/>
    </row>
    <row r="336" spans="1:51" x14ac:dyDescent="0.25">
      <c r="A336" s="26" t="s">
        <v>18</v>
      </c>
      <c r="B336" s="26"/>
      <c r="C336" s="27"/>
      <c r="D336" s="27"/>
      <c r="E336" s="27"/>
      <c r="F336" s="28"/>
      <c r="G336" s="27"/>
      <c r="H336" s="29"/>
      <c r="I336" s="29"/>
      <c r="J336" s="29"/>
      <c r="K336" s="30"/>
      <c r="L336" s="29"/>
      <c r="M336" s="25"/>
      <c r="N336" s="25"/>
    </row>
    <row r="337" spans="1:14" ht="38.25" x14ac:dyDescent="0.25">
      <c r="A337" s="31" t="s">
        <v>20</v>
      </c>
      <c r="B337" s="31" t="s">
        <v>21</v>
      </c>
      <c r="C337" s="31" t="s">
        <v>2</v>
      </c>
      <c r="D337" s="31" t="s">
        <v>3</v>
      </c>
      <c r="E337" s="31" t="s">
        <v>4</v>
      </c>
      <c r="F337" s="31" t="s">
        <v>17</v>
      </c>
      <c r="G337" s="32" t="s">
        <v>7</v>
      </c>
      <c r="H337" s="32" t="s">
        <v>5</v>
      </c>
      <c r="I337" s="32" t="s">
        <v>8</v>
      </c>
      <c r="J337" s="32" t="s">
        <v>13</v>
      </c>
      <c r="K337" s="32" t="s">
        <v>6</v>
      </c>
      <c r="L337" s="32" t="s">
        <v>14</v>
      </c>
      <c r="M337" s="33"/>
      <c r="N337" s="33"/>
    </row>
    <row r="338" spans="1:14" x14ac:dyDescent="0.25">
      <c r="A338" s="31"/>
      <c r="B338" s="31"/>
      <c r="C338" s="31"/>
      <c r="D338" s="31"/>
      <c r="E338" s="31"/>
      <c r="F338" s="31"/>
      <c r="G338" s="34"/>
      <c r="H338" s="34"/>
      <c r="I338" s="34"/>
      <c r="J338" s="34"/>
      <c r="K338" s="34"/>
      <c r="L338" s="34"/>
      <c r="M338" s="35"/>
      <c r="N338" s="35"/>
    </row>
    <row r="339" spans="1:14" ht="71.25" x14ac:dyDescent="0.25">
      <c r="A339" s="135" t="s">
        <v>349</v>
      </c>
      <c r="B339" s="21" t="s">
        <v>350</v>
      </c>
      <c r="C339" s="81" t="s">
        <v>213</v>
      </c>
      <c r="D339" s="21" t="s">
        <v>369</v>
      </c>
      <c r="E339" s="21" t="s">
        <v>351</v>
      </c>
      <c r="F339" s="21" t="s">
        <v>352</v>
      </c>
      <c r="G339" s="21" t="s">
        <v>353</v>
      </c>
      <c r="H339" s="21">
        <v>2</v>
      </c>
      <c r="I339" s="160">
        <v>0</v>
      </c>
      <c r="J339" s="160">
        <v>0</v>
      </c>
      <c r="K339" s="21" t="s">
        <v>104</v>
      </c>
      <c r="L339" s="164" t="s">
        <v>440</v>
      </c>
      <c r="M339" s="21" t="s">
        <v>354</v>
      </c>
      <c r="N339" s="131" t="s">
        <v>315</v>
      </c>
    </row>
    <row r="340" spans="1:14" ht="128.25" x14ac:dyDescent="0.25">
      <c r="A340" s="100" t="s">
        <v>212</v>
      </c>
      <c r="B340" s="134" t="s">
        <v>205</v>
      </c>
      <c r="C340" s="81" t="s">
        <v>213</v>
      </c>
      <c r="D340" s="134" t="s">
        <v>214</v>
      </c>
      <c r="E340" s="21" t="s">
        <v>215</v>
      </c>
      <c r="F340" s="36" t="s">
        <v>216</v>
      </c>
      <c r="G340" s="36" t="s">
        <v>106</v>
      </c>
      <c r="H340" s="36">
        <v>2</v>
      </c>
      <c r="I340" s="36">
        <v>0</v>
      </c>
      <c r="J340" s="21">
        <v>1</v>
      </c>
      <c r="K340" s="95" t="s">
        <v>104</v>
      </c>
      <c r="L340" s="101" t="s">
        <v>458</v>
      </c>
      <c r="M340" s="101" t="s">
        <v>459</v>
      </c>
      <c r="N340" s="102" t="s">
        <v>316</v>
      </c>
    </row>
    <row r="341" spans="1:14" ht="128.25" x14ac:dyDescent="0.25">
      <c r="A341" s="103" t="s">
        <v>217</v>
      </c>
      <c r="B341" s="104" t="s">
        <v>218</v>
      </c>
      <c r="C341" s="81" t="s">
        <v>213</v>
      </c>
      <c r="D341" s="81" t="s">
        <v>219</v>
      </c>
      <c r="E341" s="105" t="s">
        <v>215</v>
      </c>
      <c r="F341" s="81" t="s">
        <v>208</v>
      </c>
      <c r="G341" s="106" t="s">
        <v>106</v>
      </c>
      <c r="H341" s="81">
        <v>2</v>
      </c>
      <c r="I341" s="81">
        <v>0</v>
      </c>
      <c r="J341" s="21">
        <v>5</v>
      </c>
      <c r="K341" s="95" t="s">
        <v>104</v>
      </c>
      <c r="L341" s="96" t="s">
        <v>460</v>
      </c>
      <c r="M341" s="96">
        <v>3000</v>
      </c>
      <c r="N341" s="97" t="s">
        <v>316</v>
      </c>
    </row>
    <row r="342" spans="1:14" ht="57" x14ac:dyDescent="0.25">
      <c r="A342" s="197" t="s">
        <v>226</v>
      </c>
      <c r="B342" s="198" t="s">
        <v>227</v>
      </c>
      <c r="C342" s="198" t="s">
        <v>228</v>
      </c>
      <c r="D342" s="198" t="s">
        <v>229</v>
      </c>
      <c r="E342" s="198" t="s">
        <v>230</v>
      </c>
      <c r="F342" s="199" t="s">
        <v>231</v>
      </c>
      <c r="G342" s="200" t="s">
        <v>106</v>
      </c>
      <c r="H342" s="199">
        <v>35</v>
      </c>
      <c r="I342" s="211">
        <v>0</v>
      </c>
      <c r="J342" s="211">
        <v>0</v>
      </c>
      <c r="K342" s="198" t="s">
        <v>232</v>
      </c>
      <c r="L342" s="100" t="s">
        <v>233</v>
      </c>
      <c r="M342" s="109" t="s">
        <v>234</v>
      </c>
      <c r="N342" s="114" t="s">
        <v>225</v>
      </c>
    </row>
    <row r="343" spans="1:14" ht="29.25" x14ac:dyDescent="0.25">
      <c r="A343" s="197"/>
      <c r="B343" s="198"/>
      <c r="C343" s="198"/>
      <c r="D343" s="198"/>
      <c r="E343" s="198"/>
      <c r="F343" s="199"/>
      <c r="G343" s="201"/>
      <c r="H343" s="199"/>
      <c r="I343" s="211"/>
      <c r="J343" s="211"/>
      <c r="K343" s="198"/>
      <c r="L343" s="100" t="s">
        <v>235</v>
      </c>
      <c r="M343" s="56" t="s">
        <v>236</v>
      </c>
      <c r="N343" s="114" t="s">
        <v>225</v>
      </c>
    </row>
    <row r="344" spans="1:14" ht="85.5" x14ac:dyDescent="0.25">
      <c r="A344" s="197"/>
      <c r="B344" s="198"/>
      <c r="C344" s="198"/>
      <c r="D344" s="198"/>
      <c r="E344" s="198"/>
      <c r="F344" s="199"/>
      <c r="G344" s="201"/>
      <c r="H344" s="199"/>
      <c r="I344" s="211"/>
      <c r="J344" s="211"/>
      <c r="K344" s="198"/>
      <c r="L344" s="100" t="s">
        <v>237</v>
      </c>
      <c r="M344" s="109" t="s">
        <v>562</v>
      </c>
      <c r="N344" s="114" t="s">
        <v>225</v>
      </c>
    </row>
    <row r="345" spans="1:14" ht="71.25" x14ac:dyDescent="0.25">
      <c r="A345" s="197"/>
      <c r="B345" s="198"/>
      <c r="C345" s="198"/>
      <c r="D345" s="198"/>
      <c r="E345" s="198"/>
      <c r="F345" s="199"/>
      <c r="G345" s="201"/>
      <c r="H345" s="199"/>
      <c r="I345" s="211"/>
      <c r="J345" s="211"/>
      <c r="K345" s="198"/>
      <c r="L345" s="100" t="s">
        <v>238</v>
      </c>
      <c r="M345" s="56" t="s">
        <v>239</v>
      </c>
      <c r="N345" s="114" t="s">
        <v>225</v>
      </c>
    </row>
    <row r="346" spans="1:14" ht="30" x14ac:dyDescent="0.25">
      <c r="A346" s="197"/>
      <c r="B346" s="198"/>
      <c r="C346" s="198"/>
      <c r="D346" s="198"/>
      <c r="E346" s="198"/>
      <c r="F346" s="199"/>
      <c r="G346" s="202"/>
      <c r="H346" s="199"/>
      <c r="I346" s="211"/>
      <c r="J346" s="211"/>
      <c r="K346" s="198"/>
      <c r="L346" s="110"/>
      <c r="M346" s="111" t="s">
        <v>240</v>
      </c>
      <c r="N346" s="114" t="s">
        <v>225</v>
      </c>
    </row>
    <row r="347" spans="1:14" ht="114" x14ac:dyDescent="0.25">
      <c r="A347" s="116" t="s">
        <v>248</v>
      </c>
      <c r="B347" s="113" t="s">
        <v>249</v>
      </c>
      <c r="C347" s="117" t="s">
        <v>213</v>
      </c>
      <c r="D347" s="113" t="s">
        <v>429</v>
      </c>
      <c r="E347" s="113" t="s">
        <v>251</v>
      </c>
      <c r="F347" s="108" t="s">
        <v>370</v>
      </c>
      <c r="G347" s="137" t="s">
        <v>106</v>
      </c>
      <c r="H347" s="108">
        <v>30</v>
      </c>
      <c r="I347" s="113">
        <v>1</v>
      </c>
      <c r="J347" s="113">
        <v>30</v>
      </c>
      <c r="K347" s="138" t="s">
        <v>404</v>
      </c>
      <c r="L347" s="138" t="s">
        <v>563</v>
      </c>
      <c r="M347" s="139" t="s">
        <v>394</v>
      </c>
      <c r="N347" s="140">
        <v>300</v>
      </c>
    </row>
    <row r="348" spans="1:14" ht="114" x14ac:dyDescent="0.25">
      <c r="A348" s="116" t="s">
        <v>248</v>
      </c>
      <c r="B348" s="113" t="s">
        <v>249</v>
      </c>
      <c r="C348" s="117" t="s">
        <v>213</v>
      </c>
      <c r="D348" s="113" t="s">
        <v>429</v>
      </c>
      <c r="E348" s="113" t="s">
        <v>251</v>
      </c>
      <c r="F348" s="108" t="s">
        <v>370</v>
      </c>
      <c r="G348" s="137" t="s">
        <v>106</v>
      </c>
      <c r="H348" s="108">
        <v>30</v>
      </c>
      <c r="I348" s="113">
        <v>1</v>
      </c>
      <c r="J348" s="113">
        <v>22</v>
      </c>
      <c r="K348" s="138" t="s">
        <v>404</v>
      </c>
      <c r="L348" s="138" t="s">
        <v>430</v>
      </c>
      <c r="M348" s="139" t="s">
        <v>394</v>
      </c>
      <c r="N348" s="140">
        <v>300</v>
      </c>
    </row>
    <row r="349" spans="1:14" ht="114" x14ac:dyDescent="0.25">
      <c r="A349" s="116" t="s">
        <v>248</v>
      </c>
      <c r="B349" s="113" t="s">
        <v>249</v>
      </c>
      <c r="C349" s="117" t="s">
        <v>213</v>
      </c>
      <c r="D349" s="113" t="s">
        <v>429</v>
      </c>
      <c r="E349" s="113" t="s">
        <v>251</v>
      </c>
      <c r="F349" s="108" t="s">
        <v>370</v>
      </c>
      <c r="G349" s="137" t="s">
        <v>106</v>
      </c>
      <c r="H349" s="108">
        <v>30</v>
      </c>
      <c r="I349" s="113">
        <v>1</v>
      </c>
      <c r="J349" s="113">
        <v>22</v>
      </c>
      <c r="K349" s="138" t="s">
        <v>404</v>
      </c>
      <c r="L349" s="138" t="s">
        <v>431</v>
      </c>
      <c r="M349" s="139" t="s">
        <v>394</v>
      </c>
      <c r="N349" s="140">
        <v>300</v>
      </c>
    </row>
    <row r="350" spans="1:14" ht="114" x14ac:dyDescent="0.25">
      <c r="A350" s="116" t="s">
        <v>248</v>
      </c>
      <c r="B350" s="113" t="s">
        <v>249</v>
      </c>
      <c r="C350" s="117" t="s">
        <v>213</v>
      </c>
      <c r="D350" s="113" t="s">
        <v>429</v>
      </c>
      <c r="E350" s="113" t="s">
        <v>251</v>
      </c>
      <c r="F350" s="108" t="s">
        <v>370</v>
      </c>
      <c r="G350" s="137" t="s">
        <v>106</v>
      </c>
      <c r="H350" s="108">
        <v>30</v>
      </c>
      <c r="I350" s="113">
        <v>1</v>
      </c>
      <c r="J350" s="113">
        <v>22</v>
      </c>
      <c r="K350" s="138" t="s">
        <v>404</v>
      </c>
      <c r="L350" s="138" t="s">
        <v>432</v>
      </c>
      <c r="M350" s="139" t="s">
        <v>394</v>
      </c>
      <c r="N350" s="140">
        <v>300</v>
      </c>
    </row>
    <row r="351" spans="1:14" ht="114" x14ac:dyDescent="0.25">
      <c r="A351" s="116" t="s">
        <v>248</v>
      </c>
      <c r="B351" s="113" t="s">
        <v>249</v>
      </c>
      <c r="C351" s="117" t="s">
        <v>213</v>
      </c>
      <c r="D351" s="113" t="s">
        <v>429</v>
      </c>
      <c r="E351" s="113" t="s">
        <v>251</v>
      </c>
      <c r="F351" s="108" t="s">
        <v>370</v>
      </c>
      <c r="G351" s="137" t="s">
        <v>106</v>
      </c>
      <c r="H351" s="108">
        <v>30</v>
      </c>
      <c r="I351" s="113">
        <v>1</v>
      </c>
      <c r="J351" s="113">
        <v>23</v>
      </c>
      <c r="K351" s="138" t="s">
        <v>404</v>
      </c>
      <c r="L351" s="138" t="s">
        <v>433</v>
      </c>
      <c r="M351" s="139" t="s">
        <v>394</v>
      </c>
      <c r="N351" s="140">
        <v>300</v>
      </c>
    </row>
    <row r="352" spans="1:14" ht="114" x14ac:dyDescent="0.25">
      <c r="A352" s="116" t="s">
        <v>248</v>
      </c>
      <c r="B352" s="113" t="s">
        <v>249</v>
      </c>
      <c r="C352" s="117" t="s">
        <v>213</v>
      </c>
      <c r="D352" s="113" t="s">
        <v>429</v>
      </c>
      <c r="E352" s="113" t="s">
        <v>251</v>
      </c>
      <c r="F352" s="108" t="s">
        <v>370</v>
      </c>
      <c r="G352" s="137" t="s">
        <v>106</v>
      </c>
      <c r="H352" s="108">
        <v>30</v>
      </c>
      <c r="I352" s="113">
        <v>1</v>
      </c>
      <c r="J352" s="113">
        <v>21</v>
      </c>
      <c r="K352" s="138" t="s">
        <v>404</v>
      </c>
      <c r="L352" s="138" t="s">
        <v>434</v>
      </c>
      <c r="M352" s="139" t="s">
        <v>394</v>
      </c>
      <c r="N352" s="140">
        <v>300</v>
      </c>
    </row>
    <row r="353" spans="1:14" ht="114" x14ac:dyDescent="0.25">
      <c r="A353" s="116" t="s">
        <v>248</v>
      </c>
      <c r="B353" s="113" t="s">
        <v>249</v>
      </c>
      <c r="C353" s="117" t="s">
        <v>213</v>
      </c>
      <c r="D353" s="113" t="s">
        <v>437</v>
      </c>
      <c r="E353" s="113" t="s">
        <v>251</v>
      </c>
      <c r="F353" s="108" t="s">
        <v>370</v>
      </c>
      <c r="G353" s="137" t="s">
        <v>106</v>
      </c>
      <c r="H353" s="108">
        <v>30</v>
      </c>
      <c r="I353" s="113">
        <v>1</v>
      </c>
      <c r="J353" s="113">
        <v>22</v>
      </c>
      <c r="K353" s="138" t="s">
        <v>404</v>
      </c>
      <c r="L353" s="138" t="s">
        <v>435</v>
      </c>
      <c r="M353" s="139" t="s">
        <v>394</v>
      </c>
      <c r="N353" s="140">
        <v>300</v>
      </c>
    </row>
    <row r="354" spans="1:14" ht="114" x14ac:dyDescent="0.25">
      <c r="A354" s="116" t="s">
        <v>248</v>
      </c>
      <c r="B354" s="113" t="s">
        <v>249</v>
      </c>
      <c r="C354" s="117" t="s">
        <v>213</v>
      </c>
      <c r="D354" s="113" t="s">
        <v>437</v>
      </c>
      <c r="E354" s="113" t="s">
        <v>251</v>
      </c>
      <c r="F354" s="108" t="s">
        <v>370</v>
      </c>
      <c r="G354" s="137" t="s">
        <v>106</v>
      </c>
      <c r="H354" s="108">
        <v>30</v>
      </c>
      <c r="I354" s="113">
        <v>1</v>
      </c>
      <c r="J354" s="113">
        <v>20</v>
      </c>
      <c r="K354" s="138" t="s">
        <v>404</v>
      </c>
      <c r="L354" s="138" t="s">
        <v>436</v>
      </c>
      <c r="M354" s="139" t="s">
        <v>394</v>
      </c>
      <c r="N354" s="140">
        <v>300</v>
      </c>
    </row>
    <row r="355" spans="1:14" ht="114" x14ac:dyDescent="0.25">
      <c r="A355" s="116" t="s">
        <v>248</v>
      </c>
      <c r="B355" s="113" t="s">
        <v>249</v>
      </c>
      <c r="C355" s="117" t="s">
        <v>213</v>
      </c>
      <c r="D355" s="113" t="s">
        <v>449</v>
      </c>
      <c r="E355" s="113" t="s">
        <v>251</v>
      </c>
      <c r="F355" s="108" t="s">
        <v>370</v>
      </c>
      <c r="G355" s="137" t="s">
        <v>106</v>
      </c>
      <c r="H355" s="108">
        <v>30</v>
      </c>
      <c r="I355" s="113">
        <v>1</v>
      </c>
      <c r="J355" s="113">
        <v>20</v>
      </c>
      <c r="K355" s="138" t="s">
        <v>404</v>
      </c>
      <c r="L355" s="138" t="s">
        <v>450</v>
      </c>
      <c r="M355" s="139" t="s">
        <v>394</v>
      </c>
      <c r="N355" s="140">
        <v>300</v>
      </c>
    </row>
    <row r="356" spans="1:14" ht="114" x14ac:dyDescent="0.25">
      <c r="A356" s="116" t="s">
        <v>248</v>
      </c>
      <c r="B356" s="113" t="s">
        <v>249</v>
      </c>
      <c r="C356" s="117" t="s">
        <v>213</v>
      </c>
      <c r="D356" s="113" t="s">
        <v>452</v>
      </c>
      <c r="E356" s="113" t="s">
        <v>251</v>
      </c>
      <c r="F356" s="108" t="s">
        <v>370</v>
      </c>
      <c r="G356" s="137" t="s">
        <v>106</v>
      </c>
      <c r="H356" s="108">
        <v>30</v>
      </c>
      <c r="I356" s="113">
        <v>1</v>
      </c>
      <c r="J356" s="113">
        <v>20</v>
      </c>
      <c r="K356" s="138" t="s">
        <v>404</v>
      </c>
      <c r="L356" s="138" t="s">
        <v>451</v>
      </c>
      <c r="M356" s="139" t="s">
        <v>394</v>
      </c>
      <c r="N356" s="140">
        <v>300</v>
      </c>
    </row>
    <row r="357" spans="1:14" ht="114" x14ac:dyDescent="0.25">
      <c r="A357" s="116" t="s">
        <v>248</v>
      </c>
      <c r="B357" s="113" t="s">
        <v>249</v>
      </c>
      <c r="C357" s="117" t="s">
        <v>213</v>
      </c>
      <c r="D357" s="113" t="s">
        <v>250</v>
      </c>
      <c r="E357" s="113" t="s">
        <v>251</v>
      </c>
      <c r="F357" s="108" t="s">
        <v>370</v>
      </c>
      <c r="G357" s="137" t="s">
        <v>106</v>
      </c>
      <c r="H357" s="108">
        <v>30</v>
      </c>
      <c r="I357" s="113">
        <v>0</v>
      </c>
      <c r="J357" s="113">
        <v>0</v>
      </c>
      <c r="K357" s="138" t="s">
        <v>404</v>
      </c>
      <c r="L357" s="138" t="s">
        <v>252</v>
      </c>
      <c r="M357" s="139" t="s">
        <v>394</v>
      </c>
      <c r="N357" s="140">
        <v>0</v>
      </c>
    </row>
    <row r="358" spans="1:14" ht="114" x14ac:dyDescent="0.25">
      <c r="A358" s="116" t="s">
        <v>248</v>
      </c>
      <c r="B358" s="113" t="s">
        <v>249</v>
      </c>
      <c r="C358" s="117" t="s">
        <v>213</v>
      </c>
      <c r="D358" s="113" t="s">
        <v>250</v>
      </c>
      <c r="E358" s="113" t="s">
        <v>251</v>
      </c>
      <c r="F358" s="108" t="s">
        <v>370</v>
      </c>
      <c r="G358" s="137" t="s">
        <v>106</v>
      </c>
      <c r="H358" s="108">
        <v>30</v>
      </c>
      <c r="I358" s="165">
        <v>0</v>
      </c>
      <c r="J358" s="165">
        <v>0</v>
      </c>
      <c r="K358" s="138" t="s">
        <v>404</v>
      </c>
      <c r="L358" s="138" t="s">
        <v>252</v>
      </c>
      <c r="M358" s="139" t="s">
        <v>394</v>
      </c>
      <c r="N358" s="140">
        <v>0</v>
      </c>
    </row>
    <row r="359" spans="1:14" ht="114" x14ac:dyDescent="0.25">
      <c r="A359" s="116" t="s">
        <v>248</v>
      </c>
      <c r="B359" s="113" t="s">
        <v>249</v>
      </c>
      <c r="C359" s="117" t="s">
        <v>213</v>
      </c>
      <c r="D359" s="113" t="s">
        <v>250</v>
      </c>
      <c r="E359" s="113" t="s">
        <v>251</v>
      </c>
      <c r="F359" s="108" t="s">
        <v>370</v>
      </c>
      <c r="G359" s="137" t="s">
        <v>106</v>
      </c>
      <c r="H359" s="108">
        <v>30</v>
      </c>
      <c r="I359" s="165">
        <v>0</v>
      </c>
      <c r="J359" s="165">
        <v>0</v>
      </c>
      <c r="K359" s="138" t="s">
        <v>404</v>
      </c>
      <c r="L359" s="138" t="s">
        <v>252</v>
      </c>
      <c r="M359" s="139" t="s">
        <v>394</v>
      </c>
      <c r="N359" s="140">
        <v>0</v>
      </c>
    </row>
    <row r="360" spans="1:14" ht="71.25" x14ac:dyDescent="0.25">
      <c r="A360" s="53" t="s">
        <v>268</v>
      </c>
      <c r="B360" s="52" t="s">
        <v>269</v>
      </c>
      <c r="C360" s="21" t="s">
        <v>270</v>
      </c>
      <c r="D360" s="21" t="s">
        <v>271</v>
      </c>
      <c r="E360" s="21" t="s">
        <v>272</v>
      </c>
      <c r="F360" s="21" t="s">
        <v>231</v>
      </c>
      <c r="G360" s="121" t="s">
        <v>106</v>
      </c>
      <c r="H360" s="21">
        <v>30</v>
      </c>
      <c r="I360" s="160">
        <v>0</v>
      </c>
      <c r="J360" s="160" t="s">
        <v>564</v>
      </c>
      <c r="K360" s="121" t="s">
        <v>104</v>
      </c>
      <c r="L360" s="21" t="s">
        <v>273</v>
      </c>
      <c r="M360" s="21" t="s">
        <v>478</v>
      </c>
      <c r="N360" s="126" t="s">
        <v>274</v>
      </c>
    </row>
    <row r="361" spans="1:14" ht="43.5" x14ac:dyDescent="0.25">
      <c r="A361" s="53" t="s">
        <v>477</v>
      </c>
      <c r="B361" s="52" t="s">
        <v>269</v>
      </c>
      <c r="C361" s="21" t="s">
        <v>270</v>
      </c>
      <c r="D361" s="21" t="s">
        <v>271</v>
      </c>
      <c r="E361" s="21" t="s">
        <v>272</v>
      </c>
      <c r="F361" s="21" t="s">
        <v>231</v>
      </c>
      <c r="G361" s="121" t="s">
        <v>106</v>
      </c>
      <c r="H361" s="21">
        <v>30</v>
      </c>
      <c r="I361" s="160">
        <v>0</v>
      </c>
      <c r="J361" s="160">
        <v>0</v>
      </c>
      <c r="K361" s="121" t="s">
        <v>104</v>
      </c>
      <c r="L361" s="21" t="s">
        <v>275</v>
      </c>
      <c r="M361" s="21" t="s">
        <v>478</v>
      </c>
      <c r="N361" s="126" t="s">
        <v>274</v>
      </c>
    </row>
    <row r="362" spans="1:14" ht="15.75" x14ac:dyDescent="0.25">
      <c r="A362" s="44" t="s">
        <v>11</v>
      </c>
      <c r="B362" s="44"/>
      <c r="C362" s="44"/>
      <c r="D362" s="44"/>
      <c r="E362" s="44"/>
      <c r="F362" s="44"/>
      <c r="G362" s="45"/>
      <c r="H362" s="45">
        <f>SUM(H339:H361)</f>
        <v>491</v>
      </c>
      <c r="I362" s="45">
        <f>SUM(I339:I361)</f>
        <v>10</v>
      </c>
      <c r="J362" s="45">
        <f>SUM(J339:J361)</f>
        <v>228</v>
      </c>
      <c r="K362" s="45"/>
      <c r="L362" s="42"/>
      <c r="M362" s="43"/>
      <c r="N362" s="62">
        <f>SUM(N339:N361)</f>
        <v>3000</v>
      </c>
    </row>
    <row r="363" spans="1:14" x14ac:dyDescent="0.25">
      <c r="A363" s="194" t="s">
        <v>0</v>
      </c>
      <c r="B363" s="195"/>
      <c r="C363" s="195"/>
      <c r="D363" s="195"/>
      <c r="E363" s="195"/>
      <c r="F363" s="195"/>
      <c r="G363" s="195"/>
      <c r="H363" s="196"/>
      <c r="I363" s="55"/>
      <c r="J363" s="55"/>
      <c r="K363" s="24"/>
      <c r="L363" s="55"/>
      <c r="M363" s="25"/>
      <c r="N363" s="25"/>
    </row>
    <row r="364" spans="1:14" x14ac:dyDescent="0.25">
      <c r="A364" s="194" t="s">
        <v>1</v>
      </c>
      <c r="B364" s="195"/>
      <c r="C364" s="195"/>
      <c r="D364" s="195"/>
      <c r="E364" s="195"/>
      <c r="F364" s="195"/>
      <c r="G364" s="195"/>
      <c r="H364" s="196"/>
      <c r="I364" s="55"/>
      <c r="J364" s="55"/>
      <c r="K364" s="24"/>
      <c r="L364" s="55"/>
      <c r="M364" s="25"/>
      <c r="N364" s="25"/>
    </row>
    <row r="365" spans="1:14" ht="15" customHeight="1" x14ac:dyDescent="0.25">
      <c r="A365" s="194" t="s">
        <v>22</v>
      </c>
      <c r="B365" s="195"/>
      <c r="C365" s="195"/>
      <c r="D365" s="195"/>
      <c r="E365" s="195"/>
      <c r="F365" s="195"/>
      <c r="G365" s="195"/>
      <c r="H365" s="196"/>
      <c r="I365" s="55"/>
      <c r="J365" s="55"/>
      <c r="K365" s="24"/>
      <c r="L365" s="55"/>
      <c r="M365" s="25"/>
      <c r="N365" s="25"/>
    </row>
    <row r="366" spans="1:14" x14ac:dyDescent="0.25">
      <c r="A366" s="194" t="s">
        <v>405</v>
      </c>
      <c r="B366" s="195"/>
      <c r="C366" s="195"/>
      <c r="D366" s="195"/>
      <c r="E366" s="195"/>
      <c r="F366" s="195"/>
      <c r="G366" s="195"/>
      <c r="H366" s="196"/>
      <c r="I366" s="55"/>
      <c r="J366" s="55"/>
      <c r="K366" s="24"/>
      <c r="L366" s="55"/>
      <c r="M366" s="25"/>
      <c r="N366" s="25"/>
    </row>
    <row r="367" spans="1:14" x14ac:dyDescent="0.25">
      <c r="A367" s="26" t="s">
        <v>516</v>
      </c>
      <c r="B367" s="26"/>
      <c r="C367" s="27"/>
      <c r="D367" s="27"/>
      <c r="E367" s="27"/>
      <c r="F367" s="28"/>
      <c r="G367" s="27"/>
      <c r="H367" s="29"/>
      <c r="I367" s="29"/>
      <c r="J367" s="29"/>
      <c r="K367" s="30"/>
      <c r="L367" s="29"/>
      <c r="M367" s="25"/>
      <c r="N367" s="25"/>
    </row>
    <row r="368" spans="1:14" ht="38.25" x14ac:dyDescent="0.25">
      <c r="A368" s="31" t="s">
        <v>20</v>
      </c>
      <c r="B368" s="31" t="s">
        <v>21</v>
      </c>
      <c r="C368" s="31" t="s">
        <v>2</v>
      </c>
      <c r="D368" s="31" t="s">
        <v>3</v>
      </c>
      <c r="E368" s="31" t="s">
        <v>4</v>
      </c>
      <c r="F368" s="31" t="s">
        <v>17</v>
      </c>
      <c r="G368" s="32" t="s">
        <v>7</v>
      </c>
      <c r="H368" s="32" t="s">
        <v>5</v>
      </c>
      <c r="I368" s="32" t="s">
        <v>8</v>
      </c>
      <c r="J368" s="32" t="s">
        <v>13</v>
      </c>
      <c r="K368" s="32" t="s">
        <v>6</v>
      </c>
      <c r="L368" s="32" t="s">
        <v>14</v>
      </c>
      <c r="M368" s="33" t="s">
        <v>9</v>
      </c>
      <c r="N368" s="33" t="s">
        <v>10</v>
      </c>
    </row>
    <row r="369" spans="1:14" x14ac:dyDescent="0.25">
      <c r="A369" s="31"/>
      <c r="B369" s="31"/>
      <c r="C369" s="31"/>
      <c r="D369" s="31"/>
      <c r="E369" s="31"/>
      <c r="F369" s="31"/>
      <c r="G369" s="34"/>
      <c r="H369" s="34"/>
      <c r="I369" s="34"/>
      <c r="J369" s="34"/>
      <c r="K369" s="34"/>
      <c r="L369" s="34"/>
      <c r="M369" s="35"/>
      <c r="N369" s="35"/>
    </row>
    <row r="370" spans="1:14" ht="171" x14ac:dyDescent="0.25">
      <c r="A370" s="119" t="s">
        <v>347</v>
      </c>
      <c r="B370" s="120" t="s">
        <v>253</v>
      </c>
      <c r="C370" s="120" t="s">
        <v>254</v>
      </c>
      <c r="D370" s="118" t="s">
        <v>255</v>
      </c>
      <c r="E370" s="120" t="s">
        <v>565</v>
      </c>
      <c r="F370" s="120" t="s">
        <v>256</v>
      </c>
      <c r="G370" s="118" t="s">
        <v>257</v>
      </c>
      <c r="H370" s="115">
        <v>30</v>
      </c>
      <c r="I370" s="160">
        <v>0</v>
      </c>
      <c r="J370" s="160">
        <v>0</v>
      </c>
      <c r="K370" s="121" t="s">
        <v>258</v>
      </c>
      <c r="L370" s="21" t="s">
        <v>259</v>
      </c>
      <c r="M370" s="122" t="s">
        <v>348</v>
      </c>
      <c r="N370" s="21" t="s">
        <v>260</v>
      </c>
    </row>
    <row r="371" spans="1:14" ht="57" x14ac:dyDescent="0.25">
      <c r="A371" s="119" t="s">
        <v>448</v>
      </c>
      <c r="B371" s="120" t="s">
        <v>442</v>
      </c>
      <c r="C371" s="120" t="s">
        <v>446</v>
      </c>
      <c r="D371" s="151" t="s">
        <v>437</v>
      </c>
      <c r="E371" s="120" t="s">
        <v>445</v>
      </c>
      <c r="F371" s="120" t="s">
        <v>231</v>
      </c>
      <c r="G371" s="151" t="s">
        <v>106</v>
      </c>
      <c r="H371" s="150">
        <v>35</v>
      </c>
      <c r="I371" s="150">
        <v>1</v>
      </c>
      <c r="J371" s="150">
        <v>36</v>
      </c>
      <c r="K371" s="121" t="s">
        <v>104</v>
      </c>
      <c r="L371" s="21" t="s">
        <v>443</v>
      </c>
      <c r="M371" s="122" t="s">
        <v>444</v>
      </c>
      <c r="N371" s="126" t="s">
        <v>576</v>
      </c>
    </row>
    <row r="372" spans="1:14" ht="15.75" x14ac:dyDescent="0.25">
      <c r="A372" s="44" t="s">
        <v>11</v>
      </c>
      <c r="B372" s="44"/>
      <c r="C372" s="44"/>
      <c r="D372" s="44"/>
      <c r="E372" s="44"/>
      <c r="F372" s="44"/>
      <c r="G372" s="45"/>
      <c r="H372" s="45">
        <f>SUM(H370:H371)</f>
        <v>65</v>
      </c>
      <c r="I372" s="45">
        <f>SUM(I370:I371)</f>
        <v>1</v>
      </c>
      <c r="J372" s="45">
        <f>SUM(J370:J371)</f>
        <v>36</v>
      </c>
      <c r="K372" s="45"/>
      <c r="L372" s="42"/>
      <c r="M372" s="43"/>
      <c r="N372" s="62">
        <f>SUM(N370:N371)</f>
        <v>0</v>
      </c>
    </row>
    <row r="373" spans="1:14" ht="15.75" x14ac:dyDescent="0.25">
      <c r="A373" s="57"/>
      <c r="B373" s="57"/>
      <c r="C373" s="57"/>
      <c r="D373" s="57"/>
      <c r="E373" s="57"/>
      <c r="F373" s="57"/>
      <c r="G373" s="58"/>
      <c r="H373" s="58"/>
      <c r="I373" s="58"/>
      <c r="J373" s="58"/>
      <c r="K373" s="58"/>
      <c r="L373" s="59"/>
      <c r="M373" s="60"/>
      <c r="N373" s="60"/>
    </row>
    <row r="374" spans="1:14" ht="15.75" x14ac:dyDescent="0.25">
      <c r="A374" s="44" t="s">
        <v>19</v>
      </c>
      <c r="B374" s="44"/>
      <c r="C374" s="44"/>
      <c r="D374" s="44"/>
      <c r="E374" s="44"/>
      <c r="F374" s="44"/>
      <c r="G374" s="45"/>
      <c r="H374" s="45">
        <f>SUM(H18,H35,H177,H181,H331,H362,H372)</f>
        <v>9434</v>
      </c>
      <c r="I374" s="45">
        <f>SUM(I18,I35,I177,I181,I331,I362,I372)</f>
        <v>222</v>
      </c>
      <c r="J374" s="45">
        <f>SUM(J18,J35,J177,J181,J331,J362,J372)</f>
        <v>7340</v>
      </c>
      <c r="K374" s="45"/>
      <c r="L374" s="42"/>
      <c r="M374" s="43"/>
      <c r="N374" s="62">
        <f>SUM(N18,N35,N177,N181,N331,N362,N372)</f>
        <v>106700</v>
      </c>
    </row>
  </sheetData>
  <mergeCells count="69">
    <mergeCell ref="A23:D23"/>
    <mergeCell ref="A260:N260"/>
    <mergeCell ref="B292:D292"/>
    <mergeCell ref="A288:N288"/>
    <mergeCell ref="I342:I346"/>
    <mergeCell ref="J342:J346"/>
    <mergeCell ref="K342:K346"/>
    <mergeCell ref="A184:H184"/>
    <mergeCell ref="A185:H185"/>
    <mergeCell ref="B326:D326"/>
    <mergeCell ref="B318:D318"/>
    <mergeCell ref="B311:D311"/>
    <mergeCell ref="B301:D301"/>
    <mergeCell ref="B296:D296"/>
    <mergeCell ref="B273:D273"/>
    <mergeCell ref="B269:D269"/>
    <mergeCell ref="B263:D263"/>
    <mergeCell ref="B244:D244"/>
    <mergeCell ref="B234:D234"/>
    <mergeCell ref="B222:D222"/>
    <mergeCell ref="A1:H1"/>
    <mergeCell ref="A2:H2"/>
    <mergeCell ref="A3:H3"/>
    <mergeCell ref="A4:H4"/>
    <mergeCell ref="A183:H183"/>
    <mergeCell ref="A19:H19"/>
    <mergeCell ref="A20:H20"/>
    <mergeCell ref="A21:H21"/>
    <mergeCell ref="A22:H22"/>
    <mergeCell ref="A36:H36"/>
    <mergeCell ref="A37:H37"/>
    <mergeCell ref="A38:H38"/>
    <mergeCell ref="A39:H39"/>
    <mergeCell ref="A182:H182"/>
    <mergeCell ref="A178:N178"/>
    <mergeCell ref="A363:H363"/>
    <mergeCell ref="A364:H364"/>
    <mergeCell ref="B214:D214"/>
    <mergeCell ref="B204:D204"/>
    <mergeCell ref="B176:D176"/>
    <mergeCell ref="B161:D161"/>
    <mergeCell ref="B156:D156"/>
    <mergeCell ref="A200:N200"/>
    <mergeCell ref="B153:D153"/>
    <mergeCell ref="B131:D131"/>
    <mergeCell ref="B128:D128"/>
    <mergeCell ref="B124:D124"/>
    <mergeCell ref="B114:D114"/>
    <mergeCell ref="A365:H365"/>
    <mergeCell ref="A366:H366"/>
    <mergeCell ref="A332:H332"/>
    <mergeCell ref="A333:H333"/>
    <mergeCell ref="A334:H334"/>
    <mergeCell ref="A335:H335"/>
    <mergeCell ref="A342:A346"/>
    <mergeCell ref="B342:B346"/>
    <mergeCell ref="C342:C346"/>
    <mergeCell ref="D342:D346"/>
    <mergeCell ref="E342:E346"/>
    <mergeCell ref="F342:F346"/>
    <mergeCell ref="G342:G346"/>
    <mergeCell ref="H342:H346"/>
    <mergeCell ref="B55:D55"/>
    <mergeCell ref="A89:N89"/>
    <mergeCell ref="A151:N151"/>
    <mergeCell ref="B105:D105"/>
    <mergeCell ref="B92:D92"/>
    <mergeCell ref="B76:D76"/>
    <mergeCell ref="B68:D68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2" firstPageNumber="0" fitToHeight="0" orientation="landscape" r:id="rId1"/>
  <headerFooter alignWithMargins="0"/>
  <rowBreaks count="7" manualBreakCount="7">
    <brk id="18" max="13" man="1"/>
    <brk id="35" max="13" man="1"/>
    <brk id="149" max="13" man="1"/>
    <brk id="181" max="13" man="1"/>
    <brk id="259" max="13" man="1"/>
    <brk id="331" max="13" man="1"/>
    <brk id="36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51"/>
  <sheetViews>
    <sheetView view="pageBreakPreview" topLeftCell="A233" zoomScale="75" zoomScaleNormal="75" zoomScaleSheetLayoutView="75" workbookViewId="0">
      <selection activeCell="G251" sqref="G251"/>
    </sheetView>
  </sheetViews>
  <sheetFormatPr baseColWidth="10" defaultRowHeight="15" x14ac:dyDescent="0.25"/>
  <cols>
    <col min="1" max="1" width="53.85546875" customWidth="1"/>
    <col min="2" max="2" width="39.5703125" customWidth="1"/>
    <col min="3" max="3" width="38.85546875" customWidth="1"/>
    <col min="4" max="4" width="29.42578125" customWidth="1"/>
    <col min="5" max="6" width="12.140625" customWidth="1"/>
    <col min="7" max="7" width="13.140625" customWidth="1"/>
  </cols>
  <sheetData>
    <row r="1" spans="1:9" x14ac:dyDescent="0.25">
      <c r="A1" s="212" t="s">
        <v>0</v>
      </c>
      <c r="B1" s="212"/>
      <c r="C1" s="212"/>
      <c r="D1" s="212"/>
      <c r="E1" s="212"/>
      <c r="F1" s="212"/>
      <c r="G1" s="212"/>
      <c r="H1" s="187"/>
      <c r="I1" s="72"/>
    </row>
    <row r="2" spans="1:9" ht="15" customHeight="1" x14ac:dyDescent="0.25">
      <c r="A2" s="212" t="s">
        <v>1</v>
      </c>
      <c r="B2" s="212"/>
      <c r="C2" s="212"/>
      <c r="D2" s="212"/>
      <c r="E2" s="212"/>
      <c r="F2" s="212"/>
      <c r="G2" s="212"/>
      <c r="H2" s="187"/>
      <c r="I2" s="72"/>
    </row>
    <row r="3" spans="1:9" x14ac:dyDescent="0.25">
      <c r="A3" s="212" t="s">
        <v>22</v>
      </c>
      <c r="B3" s="212"/>
      <c r="C3" s="212"/>
      <c r="D3" s="212"/>
      <c r="E3" s="212"/>
      <c r="F3" s="212"/>
      <c r="G3" s="212"/>
      <c r="H3" s="187"/>
      <c r="I3" s="72"/>
    </row>
    <row r="4" spans="1:9" x14ac:dyDescent="0.25">
      <c r="A4" s="212" t="s">
        <v>573</v>
      </c>
      <c r="B4" s="212"/>
      <c r="C4" s="212"/>
      <c r="D4" s="212"/>
      <c r="E4" s="212"/>
      <c r="F4" s="212"/>
      <c r="G4" s="212"/>
      <c r="H4" s="187"/>
      <c r="I4" s="72"/>
    </row>
    <row r="5" spans="1:9" ht="38.25" x14ac:dyDescent="0.25">
      <c r="A5" s="31" t="s">
        <v>20</v>
      </c>
      <c r="B5" s="31" t="s">
        <v>21</v>
      </c>
      <c r="C5" s="31" t="s">
        <v>4</v>
      </c>
      <c r="D5" s="31" t="s">
        <v>17</v>
      </c>
      <c r="E5" s="32" t="s">
        <v>5</v>
      </c>
      <c r="F5" s="32" t="s">
        <v>8</v>
      </c>
      <c r="G5" s="32" t="s">
        <v>13</v>
      </c>
      <c r="H5" s="72"/>
      <c r="I5" s="72"/>
    </row>
    <row r="6" spans="1:9" x14ac:dyDescent="0.25">
      <c r="A6" s="144" t="s">
        <v>395</v>
      </c>
      <c r="B6" s="108" t="s">
        <v>396</v>
      </c>
      <c r="C6" s="108" t="s">
        <v>398</v>
      </c>
      <c r="D6" s="108" t="s">
        <v>231</v>
      </c>
      <c r="E6" s="81">
        <v>35</v>
      </c>
      <c r="F6" s="81">
        <v>1</v>
      </c>
      <c r="G6" s="21">
        <v>58</v>
      </c>
      <c r="H6" s="72"/>
      <c r="I6" s="72"/>
    </row>
    <row r="7" spans="1:9" x14ac:dyDescent="0.25">
      <c r="A7" s="223"/>
      <c r="B7" s="223"/>
      <c r="C7" s="223"/>
      <c r="D7" s="223"/>
      <c r="E7" s="223"/>
      <c r="F7" s="161">
        <f>SUM(F6:F6)</f>
        <v>1</v>
      </c>
      <c r="G7" s="161">
        <f>SUM(G6:G6)</f>
        <v>58</v>
      </c>
    </row>
    <row r="8" spans="1:9" ht="29.25" x14ac:dyDescent="0.25">
      <c r="A8" s="51" t="s">
        <v>103</v>
      </c>
      <c r="B8" s="179" t="s">
        <v>193</v>
      </c>
      <c r="C8" s="170" t="s">
        <v>566</v>
      </c>
      <c r="D8" s="179" t="s">
        <v>25</v>
      </c>
      <c r="E8" s="74">
        <v>35</v>
      </c>
      <c r="F8" s="74">
        <v>1</v>
      </c>
      <c r="G8" s="74">
        <v>30</v>
      </c>
    </row>
    <row r="9" spans="1:9" ht="29.25" x14ac:dyDescent="0.25">
      <c r="A9" s="51" t="s">
        <v>103</v>
      </c>
      <c r="B9" s="52" t="s">
        <v>193</v>
      </c>
      <c r="C9" s="170" t="s">
        <v>566</v>
      </c>
      <c r="D9" s="52" t="s">
        <v>25</v>
      </c>
      <c r="E9" s="74">
        <v>35</v>
      </c>
      <c r="F9" s="74">
        <v>1</v>
      </c>
      <c r="G9" s="74">
        <v>39</v>
      </c>
    </row>
    <row r="10" spans="1:9" ht="29.25" x14ac:dyDescent="0.25">
      <c r="A10" s="51" t="s">
        <v>103</v>
      </c>
      <c r="B10" s="52" t="s">
        <v>193</v>
      </c>
      <c r="C10" s="170" t="s">
        <v>566</v>
      </c>
      <c r="D10" s="52" t="s">
        <v>25</v>
      </c>
      <c r="E10" s="74">
        <v>35</v>
      </c>
      <c r="F10" s="74">
        <v>1</v>
      </c>
      <c r="G10" s="74">
        <v>34</v>
      </c>
    </row>
    <row r="11" spans="1:9" ht="29.25" x14ac:dyDescent="0.25">
      <c r="A11" s="51" t="s">
        <v>103</v>
      </c>
      <c r="B11" s="52" t="s">
        <v>193</v>
      </c>
      <c r="C11" s="170" t="s">
        <v>566</v>
      </c>
      <c r="D11" s="52" t="s">
        <v>107</v>
      </c>
      <c r="E11" s="74">
        <v>35</v>
      </c>
      <c r="F11" s="74">
        <v>1</v>
      </c>
      <c r="G11" s="74">
        <v>30</v>
      </c>
    </row>
    <row r="12" spans="1:9" ht="29.25" x14ac:dyDescent="0.25">
      <c r="A12" s="51" t="s">
        <v>103</v>
      </c>
      <c r="B12" s="52" t="s">
        <v>194</v>
      </c>
      <c r="C12" s="170" t="s">
        <v>566</v>
      </c>
      <c r="D12" s="52" t="s">
        <v>25</v>
      </c>
      <c r="E12" s="74">
        <v>35</v>
      </c>
      <c r="F12" s="74">
        <v>1</v>
      </c>
      <c r="G12" s="74">
        <v>38</v>
      </c>
    </row>
    <row r="13" spans="1:9" ht="29.25" x14ac:dyDescent="0.25">
      <c r="A13" s="171" t="s">
        <v>103</v>
      </c>
      <c r="B13" s="52" t="s">
        <v>194</v>
      </c>
      <c r="C13" s="170" t="s">
        <v>566</v>
      </c>
      <c r="D13" s="52" t="s">
        <v>25</v>
      </c>
      <c r="E13" s="74">
        <v>35</v>
      </c>
      <c r="F13" s="74">
        <v>1</v>
      </c>
      <c r="G13" s="74">
        <v>33</v>
      </c>
    </row>
    <row r="14" spans="1:9" ht="29.25" x14ac:dyDescent="0.25">
      <c r="A14" s="172" t="s">
        <v>103</v>
      </c>
      <c r="B14" s="174" t="s">
        <v>194</v>
      </c>
      <c r="C14" s="170" t="s">
        <v>566</v>
      </c>
      <c r="D14" s="174" t="s">
        <v>25</v>
      </c>
      <c r="E14" s="176">
        <v>35</v>
      </c>
      <c r="F14" s="74">
        <v>1</v>
      </c>
      <c r="G14" s="74">
        <v>36</v>
      </c>
    </row>
    <row r="15" spans="1:9" ht="29.25" x14ac:dyDescent="0.25">
      <c r="A15" s="51" t="s">
        <v>103</v>
      </c>
      <c r="B15" s="52" t="s">
        <v>195</v>
      </c>
      <c r="C15" s="170" t="s">
        <v>566</v>
      </c>
      <c r="D15" s="174" t="s">
        <v>25</v>
      </c>
      <c r="E15" s="176">
        <v>35</v>
      </c>
      <c r="F15" s="74">
        <v>1</v>
      </c>
      <c r="G15" s="177">
        <v>38</v>
      </c>
    </row>
    <row r="16" spans="1:9" ht="29.25" x14ac:dyDescent="0.25">
      <c r="A16" s="51" t="s">
        <v>103</v>
      </c>
      <c r="B16" s="52" t="s">
        <v>195</v>
      </c>
      <c r="C16" s="170" t="s">
        <v>566</v>
      </c>
      <c r="D16" s="52" t="s">
        <v>25</v>
      </c>
      <c r="E16" s="176">
        <v>35</v>
      </c>
      <c r="F16" s="74">
        <v>1</v>
      </c>
      <c r="G16" s="74">
        <v>34</v>
      </c>
    </row>
    <row r="17" spans="1:44" ht="29.25" x14ac:dyDescent="0.25">
      <c r="A17" s="51" t="s">
        <v>103</v>
      </c>
      <c r="B17" s="52" t="s">
        <v>195</v>
      </c>
      <c r="C17" s="170" t="s">
        <v>566</v>
      </c>
      <c r="D17" s="52" t="s">
        <v>25</v>
      </c>
      <c r="E17" s="176">
        <v>35</v>
      </c>
      <c r="F17" s="74">
        <v>1</v>
      </c>
      <c r="G17" s="74">
        <v>36</v>
      </c>
    </row>
    <row r="18" spans="1:44" ht="29.25" x14ac:dyDescent="0.25">
      <c r="A18" s="51" t="s">
        <v>103</v>
      </c>
      <c r="B18" s="52" t="s">
        <v>195</v>
      </c>
      <c r="C18" s="170" t="s">
        <v>566</v>
      </c>
      <c r="D18" s="52" t="s">
        <v>25</v>
      </c>
      <c r="E18" s="176">
        <v>35</v>
      </c>
      <c r="F18" s="74">
        <v>1</v>
      </c>
      <c r="G18" s="74">
        <v>34</v>
      </c>
    </row>
    <row r="19" spans="1:44" ht="29.25" x14ac:dyDescent="0.25">
      <c r="A19" s="51" t="s">
        <v>103</v>
      </c>
      <c r="B19" s="52" t="s">
        <v>193</v>
      </c>
      <c r="C19" s="170" t="s">
        <v>566</v>
      </c>
      <c r="D19" s="52" t="s">
        <v>25</v>
      </c>
      <c r="E19" s="176">
        <v>35</v>
      </c>
      <c r="F19" s="74">
        <v>1</v>
      </c>
      <c r="G19" s="74">
        <v>30</v>
      </c>
    </row>
    <row r="20" spans="1:44" s="70" customFormat="1" ht="29.25" x14ac:dyDescent="0.25">
      <c r="A20" s="51" t="s">
        <v>103</v>
      </c>
      <c r="B20" s="52" t="s">
        <v>195</v>
      </c>
      <c r="C20" s="170" t="s">
        <v>566</v>
      </c>
      <c r="D20" s="52" t="s">
        <v>25</v>
      </c>
      <c r="E20" s="176">
        <v>35</v>
      </c>
      <c r="F20" s="74">
        <v>1</v>
      </c>
      <c r="G20" s="74">
        <v>23</v>
      </c>
      <c r="H20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</row>
    <row r="21" spans="1:44" s="70" customFormat="1" ht="29.25" x14ac:dyDescent="0.25">
      <c r="A21" s="51" t="s">
        <v>103</v>
      </c>
      <c r="B21" s="52" t="s">
        <v>195</v>
      </c>
      <c r="C21" s="170" t="s">
        <v>566</v>
      </c>
      <c r="D21" s="52" t="s">
        <v>25</v>
      </c>
      <c r="E21" s="176">
        <v>35</v>
      </c>
      <c r="F21" s="74">
        <v>1</v>
      </c>
      <c r="G21" s="74">
        <v>25</v>
      </c>
      <c r="H2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</row>
    <row r="22" spans="1:44" s="70" customFormat="1" ht="29.25" x14ac:dyDescent="0.25">
      <c r="A22" s="51" t="s">
        <v>103</v>
      </c>
      <c r="B22" s="52" t="s">
        <v>196</v>
      </c>
      <c r="C22" s="170" t="s">
        <v>566</v>
      </c>
      <c r="D22" s="52" t="s">
        <v>25</v>
      </c>
      <c r="E22" s="176">
        <v>35</v>
      </c>
      <c r="F22" s="74">
        <v>1</v>
      </c>
      <c r="G22" s="74">
        <v>26</v>
      </c>
      <c r="H22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</row>
    <row r="23" spans="1:44" s="70" customFormat="1" ht="29.25" x14ac:dyDescent="0.25">
      <c r="A23" s="51" t="s">
        <v>103</v>
      </c>
      <c r="B23" s="52" t="s">
        <v>196</v>
      </c>
      <c r="C23" s="170" t="s">
        <v>566</v>
      </c>
      <c r="D23" s="52" t="s">
        <v>25</v>
      </c>
      <c r="E23" s="74">
        <v>35</v>
      </c>
      <c r="F23" s="74">
        <v>1</v>
      </c>
      <c r="G23" s="74">
        <v>26</v>
      </c>
      <c r="H23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</row>
    <row r="24" spans="1:44" s="70" customFormat="1" ht="29.25" x14ac:dyDescent="0.25">
      <c r="A24" s="51" t="s">
        <v>103</v>
      </c>
      <c r="B24" s="52" t="s">
        <v>196</v>
      </c>
      <c r="C24" s="170" t="s">
        <v>566</v>
      </c>
      <c r="D24" s="52" t="s">
        <v>109</v>
      </c>
      <c r="E24" s="74">
        <v>35</v>
      </c>
      <c r="F24" s="74">
        <v>1</v>
      </c>
      <c r="G24" s="74">
        <v>30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</row>
    <row r="25" spans="1:44" s="70" customFormat="1" ht="29.25" x14ac:dyDescent="0.25">
      <c r="A25" s="51" t="s">
        <v>103</v>
      </c>
      <c r="B25" s="52" t="s">
        <v>196</v>
      </c>
      <c r="C25" s="170" t="s">
        <v>566</v>
      </c>
      <c r="D25" s="52" t="s">
        <v>109</v>
      </c>
      <c r="E25" s="74">
        <v>35</v>
      </c>
      <c r="F25" s="74">
        <v>1</v>
      </c>
      <c r="G25" s="74">
        <v>28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</row>
    <row r="26" spans="1:44" s="70" customFormat="1" ht="29.25" x14ac:dyDescent="0.25">
      <c r="A26" s="51" t="s">
        <v>103</v>
      </c>
      <c r="B26" s="52" t="s">
        <v>110</v>
      </c>
      <c r="C26" s="170" t="s">
        <v>566</v>
      </c>
      <c r="D26" s="52" t="s">
        <v>110</v>
      </c>
      <c r="E26" s="74">
        <v>35</v>
      </c>
      <c r="F26" s="74">
        <v>1</v>
      </c>
      <c r="G26" s="74">
        <v>29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</row>
    <row r="27" spans="1:44" s="70" customFormat="1" ht="29.25" x14ac:dyDescent="0.25">
      <c r="A27" s="51" t="s">
        <v>103</v>
      </c>
      <c r="B27" s="52" t="s">
        <v>110</v>
      </c>
      <c r="C27" s="170" t="s">
        <v>566</v>
      </c>
      <c r="D27" s="52" t="s">
        <v>110</v>
      </c>
      <c r="E27" s="74">
        <v>35</v>
      </c>
      <c r="F27" s="74">
        <v>1</v>
      </c>
      <c r="G27" s="74">
        <v>26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</row>
    <row r="28" spans="1:44" s="70" customFormat="1" ht="29.25" x14ac:dyDescent="0.25">
      <c r="A28" s="51" t="s">
        <v>103</v>
      </c>
      <c r="B28" s="52" t="s">
        <v>110</v>
      </c>
      <c r="C28" s="170" t="s">
        <v>566</v>
      </c>
      <c r="D28" s="52" t="s">
        <v>110</v>
      </c>
      <c r="E28" s="74">
        <v>35</v>
      </c>
      <c r="F28" s="74">
        <v>1</v>
      </c>
      <c r="G28" s="74">
        <v>27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</row>
    <row r="29" spans="1:44" s="70" customFormat="1" ht="29.25" x14ac:dyDescent="0.25">
      <c r="A29" s="51" t="s">
        <v>103</v>
      </c>
      <c r="B29" s="52" t="s">
        <v>110</v>
      </c>
      <c r="C29" s="170" t="s">
        <v>566</v>
      </c>
      <c r="D29" s="52" t="s">
        <v>110</v>
      </c>
      <c r="E29" s="74">
        <v>35</v>
      </c>
      <c r="F29" s="74">
        <v>1</v>
      </c>
      <c r="G29" s="74">
        <v>27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</row>
    <row r="30" spans="1:44" s="70" customFormat="1" ht="29.25" x14ac:dyDescent="0.25">
      <c r="A30" s="51" t="s">
        <v>103</v>
      </c>
      <c r="B30" s="52" t="s">
        <v>194</v>
      </c>
      <c r="C30" s="170" t="s">
        <v>566</v>
      </c>
      <c r="D30" s="52" t="s">
        <v>25</v>
      </c>
      <c r="E30" s="74">
        <v>35</v>
      </c>
      <c r="F30" s="74">
        <v>1</v>
      </c>
      <c r="G30" s="74">
        <v>25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</row>
    <row r="31" spans="1:44" s="70" customFormat="1" ht="29.25" x14ac:dyDescent="0.25">
      <c r="A31" s="51" t="s">
        <v>103</v>
      </c>
      <c r="B31" s="52" t="s">
        <v>194</v>
      </c>
      <c r="C31" s="170" t="s">
        <v>566</v>
      </c>
      <c r="D31" s="52" t="s">
        <v>25</v>
      </c>
      <c r="E31" s="74">
        <v>35</v>
      </c>
      <c r="F31" s="74">
        <v>1</v>
      </c>
      <c r="G31" s="74">
        <v>25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</row>
    <row r="32" spans="1:44" s="70" customFormat="1" ht="29.25" x14ac:dyDescent="0.25">
      <c r="A32" s="51" t="s">
        <v>103</v>
      </c>
      <c r="B32" s="52" t="s">
        <v>193</v>
      </c>
      <c r="C32" s="170" t="s">
        <v>566</v>
      </c>
      <c r="D32" s="52" t="s">
        <v>25</v>
      </c>
      <c r="E32" s="74">
        <v>35</v>
      </c>
      <c r="F32" s="74">
        <v>1</v>
      </c>
      <c r="G32" s="74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</row>
    <row r="33" spans="1:44" s="70" customFormat="1" ht="29.25" x14ac:dyDescent="0.25">
      <c r="A33" s="51" t="s">
        <v>103</v>
      </c>
      <c r="B33" s="52" t="s">
        <v>193</v>
      </c>
      <c r="C33" s="170" t="s">
        <v>566</v>
      </c>
      <c r="D33" s="52" t="s">
        <v>25</v>
      </c>
      <c r="E33" s="74">
        <v>35</v>
      </c>
      <c r="F33" s="74">
        <v>1</v>
      </c>
      <c r="G33" s="74">
        <v>37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</row>
    <row r="34" spans="1:44" s="70" customFormat="1" ht="29.25" x14ac:dyDescent="0.25">
      <c r="A34" s="51" t="s">
        <v>103</v>
      </c>
      <c r="B34" s="52" t="s">
        <v>193</v>
      </c>
      <c r="C34" s="170" t="s">
        <v>566</v>
      </c>
      <c r="D34" s="52" t="s">
        <v>25</v>
      </c>
      <c r="E34" s="74">
        <v>35</v>
      </c>
      <c r="F34" s="74">
        <v>1</v>
      </c>
      <c r="G34" s="74">
        <v>37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</row>
    <row r="35" spans="1:44" s="70" customFormat="1" ht="29.25" x14ac:dyDescent="0.25">
      <c r="A35" s="51" t="s">
        <v>103</v>
      </c>
      <c r="B35" s="52" t="s">
        <v>193</v>
      </c>
      <c r="C35" s="170" t="s">
        <v>566</v>
      </c>
      <c r="D35" s="52" t="s">
        <v>25</v>
      </c>
      <c r="E35" s="74">
        <v>35</v>
      </c>
      <c r="F35" s="74">
        <v>1</v>
      </c>
      <c r="G35" s="74">
        <v>38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</row>
    <row r="36" spans="1:44" s="70" customFormat="1" ht="29.25" x14ac:dyDescent="0.25">
      <c r="A36" s="51" t="s">
        <v>103</v>
      </c>
      <c r="B36" s="52" t="s">
        <v>193</v>
      </c>
      <c r="C36" s="170" t="s">
        <v>566</v>
      </c>
      <c r="D36" s="52" t="s">
        <v>25</v>
      </c>
      <c r="E36" s="74">
        <v>35</v>
      </c>
      <c r="F36" s="74">
        <v>1</v>
      </c>
      <c r="G36" s="74">
        <v>35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</row>
    <row r="37" spans="1:44" s="70" customFormat="1" ht="29.25" x14ac:dyDescent="0.25">
      <c r="A37" s="51" t="s">
        <v>103</v>
      </c>
      <c r="B37" s="52" t="s">
        <v>193</v>
      </c>
      <c r="C37" s="170" t="s">
        <v>566</v>
      </c>
      <c r="D37" s="52" t="s">
        <v>25</v>
      </c>
      <c r="E37" s="74">
        <v>35</v>
      </c>
      <c r="F37" s="74">
        <v>1</v>
      </c>
      <c r="G37" s="74">
        <v>37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</row>
    <row r="38" spans="1:44" s="70" customFormat="1" ht="29.25" x14ac:dyDescent="0.25">
      <c r="A38" s="51" t="s">
        <v>103</v>
      </c>
      <c r="B38" s="52" t="s">
        <v>193</v>
      </c>
      <c r="C38" s="170" t="s">
        <v>566</v>
      </c>
      <c r="D38" s="52" t="s">
        <v>25</v>
      </c>
      <c r="E38" s="74">
        <v>35</v>
      </c>
      <c r="F38" s="74">
        <v>1</v>
      </c>
      <c r="G38" s="74">
        <v>39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</row>
    <row r="39" spans="1:44" s="70" customFormat="1" ht="29.25" x14ac:dyDescent="0.25">
      <c r="A39" s="51" t="s">
        <v>103</v>
      </c>
      <c r="B39" s="52" t="s">
        <v>193</v>
      </c>
      <c r="C39" s="170" t="s">
        <v>566</v>
      </c>
      <c r="D39" s="52" t="s">
        <v>25</v>
      </c>
      <c r="E39" s="74">
        <v>35</v>
      </c>
      <c r="F39" s="74">
        <v>1</v>
      </c>
      <c r="G39" s="74">
        <v>37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</row>
    <row r="40" spans="1:44" s="70" customFormat="1" ht="29.25" x14ac:dyDescent="0.25">
      <c r="A40" s="51" t="s">
        <v>103</v>
      </c>
      <c r="B40" s="52" t="s">
        <v>196</v>
      </c>
      <c r="C40" s="170" t="s">
        <v>566</v>
      </c>
      <c r="D40" s="52" t="s">
        <v>109</v>
      </c>
      <c r="E40" s="74">
        <v>35</v>
      </c>
      <c r="F40" s="74">
        <v>1</v>
      </c>
      <c r="G40" s="74">
        <v>29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s="70" customFormat="1" ht="29.25" x14ac:dyDescent="0.25">
      <c r="A41" s="51" t="s">
        <v>103</v>
      </c>
      <c r="B41" s="52" t="s">
        <v>196</v>
      </c>
      <c r="C41" s="170" t="s">
        <v>566</v>
      </c>
      <c r="D41" s="52" t="s">
        <v>109</v>
      </c>
      <c r="E41" s="74">
        <v>35</v>
      </c>
      <c r="F41" s="74">
        <v>1</v>
      </c>
      <c r="G41" s="74">
        <v>32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s="70" customFormat="1" ht="29.25" x14ac:dyDescent="0.25">
      <c r="A42" s="51" t="s">
        <v>103</v>
      </c>
      <c r="B42" s="52" t="s">
        <v>196</v>
      </c>
      <c r="C42" s="170" t="s">
        <v>566</v>
      </c>
      <c r="D42" s="52" t="s">
        <v>25</v>
      </c>
      <c r="E42" s="74">
        <v>35</v>
      </c>
      <c r="F42" s="74">
        <v>1</v>
      </c>
      <c r="G42" s="74">
        <v>34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</row>
    <row r="43" spans="1:44" s="70" customFormat="1" ht="29.25" x14ac:dyDescent="0.25">
      <c r="A43" s="51" t="s">
        <v>103</v>
      </c>
      <c r="B43" s="52" t="s">
        <v>196</v>
      </c>
      <c r="C43" s="170" t="s">
        <v>566</v>
      </c>
      <c r="D43" s="52" t="s">
        <v>25</v>
      </c>
      <c r="E43" s="74">
        <v>35</v>
      </c>
      <c r="F43" s="74">
        <v>1</v>
      </c>
      <c r="G43" s="74">
        <v>30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</row>
    <row r="44" spans="1:44" s="70" customFormat="1" ht="29.25" x14ac:dyDescent="0.25">
      <c r="A44" s="51" t="s">
        <v>103</v>
      </c>
      <c r="B44" s="52" t="s">
        <v>193</v>
      </c>
      <c r="C44" s="170" t="s">
        <v>566</v>
      </c>
      <c r="D44" s="52" t="s">
        <v>25</v>
      </c>
      <c r="E44" s="74">
        <v>35</v>
      </c>
      <c r="F44" s="74">
        <v>1</v>
      </c>
      <c r="G44" s="74">
        <v>32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</row>
    <row r="45" spans="1:44" s="70" customFormat="1" ht="29.25" x14ac:dyDescent="0.25">
      <c r="A45" s="51" t="s">
        <v>103</v>
      </c>
      <c r="B45" s="52" t="s">
        <v>193</v>
      </c>
      <c r="C45" s="170" t="s">
        <v>566</v>
      </c>
      <c r="D45" s="52" t="s">
        <v>25</v>
      </c>
      <c r="E45" s="74">
        <v>35</v>
      </c>
      <c r="F45" s="74">
        <v>1</v>
      </c>
      <c r="G45" s="74">
        <v>33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</row>
    <row r="46" spans="1:44" s="70" customFormat="1" ht="29.25" x14ac:dyDescent="0.25">
      <c r="A46" s="51" t="s">
        <v>103</v>
      </c>
      <c r="B46" s="52" t="s">
        <v>194</v>
      </c>
      <c r="C46" s="170" t="s">
        <v>566</v>
      </c>
      <c r="D46" s="52" t="s">
        <v>25</v>
      </c>
      <c r="E46" s="74">
        <v>35</v>
      </c>
      <c r="F46" s="74">
        <v>1</v>
      </c>
      <c r="G46" s="74">
        <v>36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</row>
    <row r="47" spans="1:44" s="70" customFormat="1" ht="29.25" x14ac:dyDescent="0.25">
      <c r="A47" s="51" t="s">
        <v>103</v>
      </c>
      <c r="B47" s="52" t="s">
        <v>194</v>
      </c>
      <c r="C47" s="170" t="s">
        <v>566</v>
      </c>
      <c r="D47" s="52" t="s">
        <v>25</v>
      </c>
      <c r="E47" s="74">
        <v>35</v>
      </c>
      <c r="F47" s="74">
        <v>1</v>
      </c>
      <c r="G47" s="74">
        <v>44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</row>
    <row r="48" spans="1:44" s="70" customFormat="1" ht="29.25" x14ac:dyDescent="0.25">
      <c r="A48" s="51" t="s">
        <v>103</v>
      </c>
      <c r="B48" s="52" t="s">
        <v>194</v>
      </c>
      <c r="C48" s="170" t="s">
        <v>566</v>
      </c>
      <c r="D48" s="52" t="s">
        <v>25</v>
      </c>
      <c r="E48" s="74">
        <v>35</v>
      </c>
      <c r="F48" s="74">
        <v>1</v>
      </c>
      <c r="G48" s="74">
        <v>36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</row>
    <row r="49" spans="1:44" s="70" customFormat="1" ht="29.25" x14ac:dyDescent="0.25">
      <c r="A49" s="51" t="s">
        <v>103</v>
      </c>
      <c r="B49" s="52" t="s">
        <v>194</v>
      </c>
      <c r="C49" s="170" t="s">
        <v>566</v>
      </c>
      <c r="D49" s="52" t="s">
        <v>25</v>
      </c>
      <c r="E49" s="74">
        <v>35</v>
      </c>
      <c r="F49" s="74">
        <v>1</v>
      </c>
      <c r="G49" s="74">
        <v>36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</row>
    <row r="50" spans="1:44" s="70" customFormat="1" ht="29.25" x14ac:dyDescent="0.25">
      <c r="A50" s="51" t="s">
        <v>103</v>
      </c>
      <c r="B50" s="52" t="s">
        <v>194</v>
      </c>
      <c r="C50" s="170" t="s">
        <v>566</v>
      </c>
      <c r="D50" s="52" t="s">
        <v>25</v>
      </c>
      <c r="E50" s="74">
        <v>35</v>
      </c>
      <c r="F50" s="74">
        <v>1</v>
      </c>
      <c r="G50" s="74">
        <v>39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</row>
    <row r="51" spans="1:44" s="70" customFormat="1" ht="29.25" x14ac:dyDescent="0.25">
      <c r="A51" s="51" t="s">
        <v>103</v>
      </c>
      <c r="B51" s="52" t="s">
        <v>194</v>
      </c>
      <c r="C51" s="170" t="s">
        <v>566</v>
      </c>
      <c r="D51" s="52" t="s">
        <v>25</v>
      </c>
      <c r="E51" s="74">
        <v>35</v>
      </c>
      <c r="F51" s="74">
        <v>1</v>
      </c>
      <c r="G51" s="74">
        <v>37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</row>
    <row r="52" spans="1:44" s="70" customFormat="1" ht="29.25" x14ac:dyDescent="0.25">
      <c r="A52" s="51" t="s">
        <v>103</v>
      </c>
      <c r="B52" s="52" t="s">
        <v>194</v>
      </c>
      <c r="C52" s="170" t="s">
        <v>566</v>
      </c>
      <c r="D52" s="52" t="s">
        <v>25</v>
      </c>
      <c r="E52" s="74">
        <v>35</v>
      </c>
      <c r="F52" s="74">
        <v>1</v>
      </c>
      <c r="G52" s="74">
        <v>37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</row>
    <row r="53" spans="1:44" s="70" customFormat="1" ht="29.25" x14ac:dyDescent="0.25">
      <c r="A53" s="51" t="s">
        <v>103</v>
      </c>
      <c r="B53" s="52" t="s">
        <v>196</v>
      </c>
      <c r="C53" s="170" t="s">
        <v>566</v>
      </c>
      <c r="D53" s="52" t="s">
        <v>25</v>
      </c>
      <c r="E53" s="74">
        <v>35</v>
      </c>
      <c r="F53" s="74">
        <v>1</v>
      </c>
      <c r="G53" s="74">
        <v>21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</row>
    <row r="54" spans="1:44" s="70" customFormat="1" ht="29.25" x14ac:dyDescent="0.25">
      <c r="A54" s="51" t="s">
        <v>103</v>
      </c>
      <c r="B54" s="52" t="s">
        <v>196</v>
      </c>
      <c r="C54" s="170" t="s">
        <v>566</v>
      </c>
      <c r="D54" s="52" t="s">
        <v>25</v>
      </c>
      <c r="E54" s="74">
        <v>35</v>
      </c>
      <c r="F54" s="74">
        <v>1</v>
      </c>
      <c r="G54" s="74">
        <v>20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</row>
    <row r="55" spans="1:44" s="70" customFormat="1" ht="29.25" x14ac:dyDescent="0.25">
      <c r="A55" s="51" t="s">
        <v>103</v>
      </c>
      <c r="B55" s="52" t="s">
        <v>196</v>
      </c>
      <c r="C55" s="170" t="s">
        <v>566</v>
      </c>
      <c r="D55" s="52" t="s">
        <v>109</v>
      </c>
      <c r="E55" s="74">
        <v>35</v>
      </c>
      <c r="F55" s="74">
        <v>1</v>
      </c>
      <c r="G55" s="74">
        <v>20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</row>
    <row r="56" spans="1:44" s="70" customFormat="1" ht="29.25" x14ac:dyDescent="0.25">
      <c r="A56" s="51" t="s">
        <v>103</v>
      </c>
      <c r="B56" s="52" t="s">
        <v>196</v>
      </c>
      <c r="C56" s="170" t="s">
        <v>566</v>
      </c>
      <c r="D56" s="52" t="s">
        <v>109</v>
      </c>
      <c r="E56" s="74">
        <v>35</v>
      </c>
      <c r="F56" s="74">
        <v>1</v>
      </c>
      <c r="G56" s="74">
        <v>22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</row>
    <row r="57" spans="1:44" s="70" customFormat="1" ht="29.25" x14ac:dyDescent="0.25">
      <c r="A57" s="51" t="s">
        <v>103</v>
      </c>
      <c r="B57" s="52" t="s">
        <v>110</v>
      </c>
      <c r="C57" s="170" t="s">
        <v>566</v>
      </c>
      <c r="D57" s="52" t="s">
        <v>110</v>
      </c>
      <c r="E57" s="74">
        <v>35</v>
      </c>
      <c r="F57" s="74">
        <v>1</v>
      </c>
      <c r="G57" s="74">
        <v>38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</row>
    <row r="58" spans="1:44" s="70" customFormat="1" ht="29.25" x14ac:dyDescent="0.25">
      <c r="A58" s="51" t="s">
        <v>103</v>
      </c>
      <c r="B58" s="52" t="s">
        <v>110</v>
      </c>
      <c r="C58" s="170" t="s">
        <v>566</v>
      </c>
      <c r="D58" s="52" t="s">
        <v>110</v>
      </c>
      <c r="E58" s="74">
        <v>35</v>
      </c>
      <c r="F58" s="74">
        <v>1</v>
      </c>
      <c r="G58" s="74">
        <v>36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</row>
    <row r="59" spans="1:44" s="70" customFormat="1" ht="29.25" x14ac:dyDescent="0.25">
      <c r="A59" s="51" t="s">
        <v>103</v>
      </c>
      <c r="B59" s="52" t="s">
        <v>110</v>
      </c>
      <c r="C59" s="170" t="s">
        <v>566</v>
      </c>
      <c r="D59" s="52" t="s">
        <v>110</v>
      </c>
      <c r="E59" s="74">
        <v>35</v>
      </c>
      <c r="F59" s="74">
        <v>1</v>
      </c>
      <c r="G59" s="74">
        <v>36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</row>
    <row r="60" spans="1:44" s="70" customFormat="1" ht="29.25" x14ac:dyDescent="0.25">
      <c r="A60" s="51" t="s">
        <v>103</v>
      </c>
      <c r="B60" s="52" t="s">
        <v>110</v>
      </c>
      <c r="C60" s="170" t="s">
        <v>566</v>
      </c>
      <c r="D60" s="52" t="s">
        <v>110</v>
      </c>
      <c r="E60" s="74">
        <v>35</v>
      </c>
      <c r="F60" s="74">
        <v>1</v>
      </c>
      <c r="G60" s="74">
        <v>35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</row>
    <row r="61" spans="1:44" s="70" customFormat="1" ht="29.25" x14ac:dyDescent="0.25">
      <c r="A61" s="51" t="s">
        <v>103</v>
      </c>
      <c r="B61" s="52" t="s">
        <v>195</v>
      </c>
      <c r="C61" s="170" t="s">
        <v>566</v>
      </c>
      <c r="D61" s="52" t="s">
        <v>25</v>
      </c>
      <c r="E61" s="74">
        <v>35</v>
      </c>
      <c r="F61" s="74">
        <v>1</v>
      </c>
      <c r="G61" s="74">
        <v>29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</row>
    <row r="62" spans="1:44" s="70" customFormat="1" ht="29.25" x14ac:dyDescent="0.25">
      <c r="A62" s="51" t="s">
        <v>103</v>
      </c>
      <c r="B62" s="52" t="s">
        <v>195</v>
      </c>
      <c r="C62" s="170" t="s">
        <v>566</v>
      </c>
      <c r="D62" s="52" t="s">
        <v>25</v>
      </c>
      <c r="E62" s="74">
        <v>35</v>
      </c>
      <c r="F62" s="74">
        <v>1</v>
      </c>
      <c r="G62" s="74">
        <v>30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</row>
    <row r="63" spans="1:44" s="70" customFormat="1" ht="29.25" x14ac:dyDescent="0.25">
      <c r="A63" s="51" t="s">
        <v>103</v>
      </c>
      <c r="B63" s="52" t="s">
        <v>195</v>
      </c>
      <c r="C63" s="170" t="s">
        <v>566</v>
      </c>
      <c r="D63" s="52" t="s">
        <v>25</v>
      </c>
      <c r="E63" s="74">
        <v>35</v>
      </c>
      <c r="F63" s="74">
        <v>1</v>
      </c>
      <c r="G63" s="74">
        <v>27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</row>
    <row r="64" spans="1:44" s="70" customFormat="1" ht="29.25" x14ac:dyDescent="0.25">
      <c r="A64" s="51" t="s">
        <v>103</v>
      </c>
      <c r="B64" s="52" t="s">
        <v>193</v>
      </c>
      <c r="C64" s="170" t="s">
        <v>566</v>
      </c>
      <c r="D64" s="52" t="s">
        <v>25</v>
      </c>
      <c r="E64" s="74">
        <v>35</v>
      </c>
      <c r="F64" s="74">
        <v>1</v>
      </c>
      <c r="G64" s="74">
        <v>33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</row>
    <row r="65" spans="1:44" s="70" customFormat="1" ht="29.25" x14ac:dyDescent="0.25">
      <c r="A65" s="51" t="s">
        <v>103</v>
      </c>
      <c r="B65" s="52" t="s">
        <v>194</v>
      </c>
      <c r="C65" s="170" t="s">
        <v>566</v>
      </c>
      <c r="D65" s="52" t="s">
        <v>25</v>
      </c>
      <c r="E65" s="74">
        <v>35</v>
      </c>
      <c r="F65" s="74">
        <v>1</v>
      </c>
      <c r="G65" s="74">
        <v>22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</row>
    <row r="66" spans="1:44" s="70" customFormat="1" ht="29.25" x14ac:dyDescent="0.25">
      <c r="A66" s="51" t="s">
        <v>103</v>
      </c>
      <c r="B66" s="52" t="s">
        <v>194</v>
      </c>
      <c r="C66" s="170" t="s">
        <v>566</v>
      </c>
      <c r="D66" s="52" t="s">
        <v>25</v>
      </c>
      <c r="E66" s="74">
        <v>35</v>
      </c>
      <c r="F66" s="74">
        <v>1</v>
      </c>
      <c r="G66" s="74">
        <v>23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</row>
    <row r="67" spans="1:44" s="70" customFormat="1" ht="29.25" x14ac:dyDescent="0.25">
      <c r="A67" s="51" t="s">
        <v>103</v>
      </c>
      <c r="B67" s="52" t="s">
        <v>195</v>
      </c>
      <c r="C67" s="170" t="s">
        <v>566</v>
      </c>
      <c r="D67" s="52" t="s">
        <v>25</v>
      </c>
      <c r="E67" s="74">
        <v>35</v>
      </c>
      <c r="F67" s="74">
        <v>1</v>
      </c>
      <c r="G67" s="74">
        <v>22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</row>
    <row r="68" spans="1:44" s="70" customFormat="1" ht="29.25" x14ac:dyDescent="0.25">
      <c r="A68" s="51" t="s">
        <v>103</v>
      </c>
      <c r="B68" s="52" t="s">
        <v>193</v>
      </c>
      <c r="C68" s="170" t="s">
        <v>566</v>
      </c>
      <c r="D68" s="52" t="s">
        <v>25</v>
      </c>
      <c r="E68" s="74">
        <v>35</v>
      </c>
      <c r="F68" s="74">
        <v>1</v>
      </c>
      <c r="G68" s="74">
        <v>21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</row>
    <row r="69" spans="1:44" s="70" customFormat="1" ht="29.25" x14ac:dyDescent="0.25">
      <c r="A69" s="51" t="s">
        <v>103</v>
      </c>
      <c r="B69" s="52" t="s">
        <v>194</v>
      </c>
      <c r="C69" s="170" t="s">
        <v>566</v>
      </c>
      <c r="D69" s="52" t="s">
        <v>25</v>
      </c>
      <c r="E69" s="74">
        <v>35</v>
      </c>
      <c r="F69" s="74">
        <v>1</v>
      </c>
      <c r="G69" s="74">
        <v>21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</row>
    <row r="70" spans="1:44" s="70" customFormat="1" ht="29.25" x14ac:dyDescent="0.25">
      <c r="A70" s="51" t="s">
        <v>103</v>
      </c>
      <c r="B70" s="52" t="s">
        <v>195</v>
      </c>
      <c r="C70" s="170" t="s">
        <v>566</v>
      </c>
      <c r="D70" s="52" t="s">
        <v>25</v>
      </c>
      <c r="E70" s="74">
        <v>35</v>
      </c>
      <c r="F70" s="74">
        <v>1</v>
      </c>
      <c r="G70" s="74">
        <v>22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</row>
    <row r="71" spans="1:44" s="70" customFormat="1" ht="29.25" x14ac:dyDescent="0.25">
      <c r="A71" s="51" t="s">
        <v>103</v>
      </c>
      <c r="B71" s="52" t="s">
        <v>193</v>
      </c>
      <c r="C71" s="170" t="s">
        <v>566</v>
      </c>
      <c r="D71" s="52" t="s">
        <v>25</v>
      </c>
      <c r="E71" s="74">
        <v>35</v>
      </c>
      <c r="F71" s="74">
        <v>1</v>
      </c>
      <c r="G71" s="74">
        <v>22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</row>
    <row r="72" spans="1:44" s="70" customFormat="1" ht="29.25" x14ac:dyDescent="0.25">
      <c r="A72" s="51" t="s">
        <v>103</v>
      </c>
      <c r="B72" s="52" t="s">
        <v>194</v>
      </c>
      <c r="C72" s="170" t="s">
        <v>566</v>
      </c>
      <c r="D72" s="52" t="s">
        <v>25</v>
      </c>
      <c r="E72" s="74">
        <v>35</v>
      </c>
      <c r="F72" s="74">
        <v>1</v>
      </c>
      <c r="G72" s="74">
        <v>27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</row>
    <row r="73" spans="1:44" s="70" customFormat="1" ht="29.25" x14ac:dyDescent="0.25">
      <c r="A73" s="51" t="s">
        <v>103</v>
      </c>
      <c r="B73" s="52" t="s">
        <v>193</v>
      </c>
      <c r="C73" s="170" t="s">
        <v>566</v>
      </c>
      <c r="D73" s="52" t="s">
        <v>109</v>
      </c>
      <c r="E73" s="74">
        <v>35</v>
      </c>
      <c r="F73" s="74">
        <v>1</v>
      </c>
      <c r="G73" s="74">
        <v>32</v>
      </c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</row>
    <row r="74" spans="1:44" s="70" customFormat="1" ht="29.25" x14ac:dyDescent="0.25">
      <c r="A74" s="51" t="s">
        <v>103</v>
      </c>
      <c r="B74" s="52" t="s">
        <v>193</v>
      </c>
      <c r="C74" s="170" t="s">
        <v>566</v>
      </c>
      <c r="D74" s="52" t="s">
        <v>414</v>
      </c>
      <c r="E74" s="74">
        <v>35</v>
      </c>
      <c r="F74" s="74">
        <v>1</v>
      </c>
      <c r="G74" s="74">
        <v>33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</row>
    <row r="75" spans="1:44" s="70" customFormat="1" ht="29.25" x14ac:dyDescent="0.25">
      <c r="A75" s="51" t="s">
        <v>103</v>
      </c>
      <c r="B75" s="52" t="s">
        <v>193</v>
      </c>
      <c r="C75" s="170" t="s">
        <v>566</v>
      </c>
      <c r="D75" s="52" t="s">
        <v>109</v>
      </c>
      <c r="E75" s="74">
        <v>35</v>
      </c>
      <c r="F75" s="74">
        <v>1</v>
      </c>
      <c r="G75" s="74">
        <v>38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</row>
    <row r="76" spans="1:44" s="70" customFormat="1" ht="29.25" x14ac:dyDescent="0.25">
      <c r="A76" s="51" t="s">
        <v>103</v>
      </c>
      <c r="B76" s="52" t="s">
        <v>197</v>
      </c>
      <c r="C76" s="170" t="s">
        <v>566</v>
      </c>
      <c r="D76" s="52" t="s">
        <v>109</v>
      </c>
      <c r="E76" s="74">
        <v>35</v>
      </c>
      <c r="F76" s="74">
        <v>1</v>
      </c>
      <c r="G76" s="74">
        <v>41</v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</row>
    <row r="77" spans="1:44" s="70" customFormat="1" ht="29.25" x14ac:dyDescent="0.25">
      <c r="A77" s="51" t="s">
        <v>103</v>
      </c>
      <c r="B77" s="52" t="s">
        <v>197</v>
      </c>
      <c r="C77" s="170" t="s">
        <v>566</v>
      </c>
      <c r="D77" s="52" t="s">
        <v>109</v>
      </c>
      <c r="E77" s="74">
        <v>35</v>
      </c>
      <c r="F77" s="74">
        <v>1</v>
      </c>
      <c r="G77" s="74">
        <v>43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</row>
    <row r="78" spans="1:44" s="70" customFormat="1" ht="29.25" x14ac:dyDescent="0.25">
      <c r="A78" s="51" t="s">
        <v>103</v>
      </c>
      <c r="B78" s="52" t="s">
        <v>197</v>
      </c>
      <c r="C78" s="170" t="s">
        <v>566</v>
      </c>
      <c r="D78" s="52" t="s">
        <v>109</v>
      </c>
      <c r="E78" s="74">
        <v>35</v>
      </c>
      <c r="F78" s="74">
        <v>1</v>
      </c>
      <c r="G78" s="74">
        <v>35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</row>
    <row r="79" spans="1:44" s="70" customFormat="1" ht="29.25" x14ac:dyDescent="0.25">
      <c r="A79" s="51" t="s">
        <v>103</v>
      </c>
      <c r="B79" s="52" t="s">
        <v>197</v>
      </c>
      <c r="C79" s="170" t="s">
        <v>566</v>
      </c>
      <c r="D79" s="52" t="s">
        <v>414</v>
      </c>
      <c r="E79" s="74">
        <v>35</v>
      </c>
      <c r="F79" s="74">
        <v>1</v>
      </c>
      <c r="G79" s="74">
        <v>51</v>
      </c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</row>
    <row r="80" spans="1:44" s="70" customFormat="1" ht="29.25" x14ac:dyDescent="0.25">
      <c r="A80" s="51" t="s">
        <v>103</v>
      </c>
      <c r="B80" s="52" t="s">
        <v>549</v>
      </c>
      <c r="C80" s="170" t="s">
        <v>566</v>
      </c>
      <c r="D80" s="52" t="s">
        <v>109</v>
      </c>
      <c r="E80" s="74">
        <v>35</v>
      </c>
      <c r="F80" s="74">
        <v>1</v>
      </c>
      <c r="G80" s="74">
        <v>37</v>
      </c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</row>
    <row r="81" spans="1:44" s="70" customFormat="1" ht="29.25" x14ac:dyDescent="0.25">
      <c r="A81" s="51" t="s">
        <v>103</v>
      </c>
      <c r="B81" s="52" t="s">
        <v>550</v>
      </c>
      <c r="C81" s="170" t="s">
        <v>566</v>
      </c>
      <c r="D81" s="52" t="s">
        <v>109</v>
      </c>
      <c r="E81" s="74">
        <v>35</v>
      </c>
      <c r="F81" s="74">
        <v>1</v>
      </c>
      <c r="G81" s="74">
        <v>38</v>
      </c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</row>
    <row r="82" spans="1:44" s="70" customFormat="1" ht="29.25" x14ac:dyDescent="0.25">
      <c r="A82" s="51" t="s">
        <v>103</v>
      </c>
      <c r="B82" s="52" t="s">
        <v>550</v>
      </c>
      <c r="C82" s="170" t="s">
        <v>566</v>
      </c>
      <c r="D82" s="52" t="s">
        <v>109</v>
      </c>
      <c r="E82" s="74">
        <v>35</v>
      </c>
      <c r="F82" s="74">
        <v>1</v>
      </c>
      <c r="G82" s="74">
        <v>34</v>
      </c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</row>
    <row r="83" spans="1:44" s="70" customFormat="1" ht="29.25" x14ac:dyDescent="0.25">
      <c r="A83" s="51" t="s">
        <v>103</v>
      </c>
      <c r="B83" s="52" t="s">
        <v>195</v>
      </c>
      <c r="C83" s="170" t="s">
        <v>566</v>
      </c>
      <c r="D83" s="52" t="s">
        <v>111</v>
      </c>
      <c r="E83" s="74">
        <v>35</v>
      </c>
      <c r="F83" s="74">
        <v>1</v>
      </c>
      <c r="G83" s="74">
        <v>41</v>
      </c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</row>
    <row r="84" spans="1:44" s="70" customFormat="1" ht="29.25" x14ac:dyDescent="0.25">
      <c r="A84" s="51" t="s">
        <v>103</v>
      </c>
      <c r="B84" s="52" t="s">
        <v>199</v>
      </c>
      <c r="C84" s="170" t="s">
        <v>566</v>
      </c>
      <c r="D84" s="52" t="s">
        <v>107</v>
      </c>
      <c r="E84" s="74">
        <v>35</v>
      </c>
      <c r="F84" s="74">
        <v>1</v>
      </c>
      <c r="G84" s="74">
        <v>37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</row>
    <row r="85" spans="1:44" s="70" customFormat="1" ht="29.25" x14ac:dyDescent="0.25">
      <c r="A85" s="51" t="s">
        <v>103</v>
      </c>
      <c r="B85" s="52" t="s">
        <v>331</v>
      </c>
      <c r="C85" s="170" t="s">
        <v>566</v>
      </c>
      <c r="D85" s="52" t="s">
        <v>107</v>
      </c>
      <c r="E85" s="74">
        <v>35</v>
      </c>
      <c r="F85" s="74">
        <v>1</v>
      </c>
      <c r="G85" s="74">
        <v>42</v>
      </c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</row>
    <row r="86" spans="1:44" s="70" customFormat="1" ht="29.25" x14ac:dyDescent="0.25">
      <c r="A86" s="51" t="s">
        <v>103</v>
      </c>
      <c r="B86" s="52" t="s">
        <v>91</v>
      </c>
      <c r="C86" s="170" t="s">
        <v>566</v>
      </c>
      <c r="D86" s="52" t="s">
        <v>107</v>
      </c>
      <c r="E86" s="74">
        <v>35</v>
      </c>
      <c r="F86" s="74">
        <v>1</v>
      </c>
      <c r="G86" s="74">
        <v>49</v>
      </c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</row>
    <row r="87" spans="1:44" s="70" customFormat="1" ht="29.25" x14ac:dyDescent="0.25">
      <c r="A87" s="51" t="s">
        <v>103</v>
      </c>
      <c r="B87" s="52" t="s">
        <v>568</v>
      </c>
      <c r="C87" s="170" t="s">
        <v>566</v>
      </c>
      <c r="D87" s="52" t="s">
        <v>109</v>
      </c>
      <c r="E87" s="74">
        <v>35</v>
      </c>
      <c r="F87" s="74">
        <v>1</v>
      </c>
      <c r="G87" s="74">
        <v>35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</row>
    <row r="88" spans="1:44" s="70" customFormat="1" ht="29.25" x14ac:dyDescent="0.25">
      <c r="A88" s="51" t="s">
        <v>103</v>
      </c>
      <c r="B88" s="52" t="s">
        <v>568</v>
      </c>
      <c r="C88" s="170" t="s">
        <v>566</v>
      </c>
      <c r="D88" s="52" t="s">
        <v>109</v>
      </c>
      <c r="E88" s="74">
        <v>35</v>
      </c>
      <c r="F88" s="74">
        <v>1</v>
      </c>
      <c r="G88" s="74">
        <v>30</v>
      </c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</row>
    <row r="89" spans="1:44" s="70" customFormat="1" ht="29.25" x14ac:dyDescent="0.25">
      <c r="A89" s="51" t="s">
        <v>103</v>
      </c>
      <c r="B89" s="52" t="s">
        <v>333</v>
      </c>
      <c r="C89" s="170" t="s">
        <v>566</v>
      </c>
      <c r="D89" s="52" t="s">
        <v>109</v>
      </c>
      <c r="E89" s="74">
        <v>35</v>
      </c>
      <c r="F89" s="74">
        <v>1</v>
      </c>
      <c r="G89" s="74">
        <v>31</v>
      </c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</row>
    <row r="90" spans="1:44" s="70" customFormat="1" ht="29.25" x14ac:dyDescent="0.25">
      <c r="A90" s="51" t="s">
        <v>103</v>
      </c>
      <c r="B90" s="52" t="s">
        <v>333</v>
      </c>
      <c r="C90" s="170" t="s">
        <v>566</v>
      </c>
      <c r="D90" s="52" t="s">
        <v>414</v>
      </c>
      <c r="E90" s="74">
        <v>35</v>
      </c>
      <c r="F90" s="74">
        <v>1</v>
      </c>
      <c r="G90" s="74">
        <v>36</v>
      </c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</row>
    <row r="91" spans="1:44" s="70" customFormat="1" ht="29.25" x14ac:dyDescent="0.25">
      <c r="A91" s="51" t="s">
        <v>103</v>
      </c>
      <c r="B91" s="52" t="s">
        <v>193</v>
      </c>
      <c r="C91" s="170" t="s">
        <v>566</v>
      </c>
      <c r="D91" s="52" t="s">
        <v>414</v>
      </c>
      <c r="E91" s="74">
        <v>35</v>
      </c>
      <c r="F91" s="74">
        <v>1</v>
      </c>
      <c r="G91" s="74">
        <v>31</v>
      </c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</row>
    <row r="92" spans="1:44" s="70" customFormat="1" ht="29.25" x14ac:dyDescent="0.25">
      <c r="A92" s="51" t="s">
        <v>103</v>
      </c>
      <c r="B92" s="52" t="s">
        <v>193</v>
      </c>
      <c r="C92" s="170" t="s">
        <v>566</v>
      </c>
      <c r="D92" s="52" t="s">
        <v>109</v>
      </c>
      <c r="E92" s="74">
        <v>35</v>
      </c>
      <c r="F92" s="74">
        <v>1</v>
      </c>
      <c r="G92" s="74">
        <v>25</v>
      </c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</row>
    <row r="93" spans="1:44" s="70" customFormat="1" ht="29.25" x14ac:dyDescent="0.25">
      <c r="A93" s="51" t="s">
        <v>103</v>
      </c>
      <c r="B93" s="52" t="s">
        <v>569</v>
      </c>
      <c r="C93" s="170" t="s">
        <v>566</v>
      </c>
      <c r="D93" s="52" t="s">
        <v>109</v>
      </c>
      <c r="E93" s="74">
        <v>35</v>
      </c>
      <c r="F93" s="74">
        <v>1</v>
      </c>
      <c r="G93" s="74">
        <v>57</v>
      </c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</row>
    <row r="94" spans="1:44" s="70" customFormat="1" ht="29.25" x14ac:dyDescent="0.25">
      <c r="A94" s="51" t="s">
        <v>103</v>
      </c>
      <c r="B94" s="52" t="s">
        <v>570</v>
      </c>
      <c r="C94" s="170" t="s">
        <v>566</v>
      </c>
      <c r="D94" s="52" t="s">
        <v>107</v>
      </c>
      <c r="E94" s="74">
        <v>35</v>
      </c>
      <c r="F94" s="74">
        <v>1</v>
      </c>
      <c r="G94" s="74">
        <v>31</v>
      </c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</row>
    <row r="95" spans="1:44" s="70" customFormat="1" ht="29.25" x14ac:dyDescent="0.25">
      <c r="A95" s="51" t="s">
        <v>103</v>
      </c>
      <c r="B95" s="52" t="s">
        <v>570</v>
      </c>
      <c r="C95" s="170" t="s">
        <v>566</v>
      </c>
      <c r="D95" s="52" t="s">
        <v>107</v>
      </c>
      <c r="E95" s="74">
        <v>35</v>
      </c>
      <c r="F95" s="74">
        <v>1</v>
      </c>
      <c r="G95" s="74">
        <v>44</v>
      </c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</row>
    <row r="96" spans="1:44" s="70" customFormat="1" ht="29.25" x14ac:dyDescent="0.25">
      <c r="A96" s="51" t="s">
        <v>103</v>
      </c>
      <c r="B96" s="52" t="s">
        <v>549</v>
      </c>
      <c r="C96" s="170" t="s">
        <v>566</v>
      </c>
      <c r="D96" s="52" t="s">
        <v>109</v>
      </c>
      <c r="E96" s="74">
        <v>35</v>
      </c>
      <c r="F96" s="74">
        <v>1</v>
      </c>
      <c r="G96" s="74">
        <v>46</v>
      </c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</row>
    <row r="97" spans="1:44" s="70" customFormat="1" ht="29.25" x14ac:dyDescent="0.25">
      <c r="A97" s="51" t="s">
        <v>103</v>
      </c>
      <c r="B97" s="52" t="s">
        <v>195</v>
      </c>
      <c r="C97" s="170" t="s">
        <v>566</v>
      </c>
      <c r="D97" s="52" t="s">
        <v>111</v>
      </c>
      <c r="E97" s="74">
        <v>35</v>
      </c>
      <c r="F97" s="74">
        <v>1</v>
      </c>
      <c r="G97" s="74">
        <v>22</v>
      </c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</row>
    <row r="98" spans="1:44" s="70" customFormat="1" ht="29.25" x14ac:dyDescent="0.25">
      <c r="A98" s="51" t="s">
        <v>103</v>
      </c>
      <c r="B98" s="52" t="s">
        <v>193</v>
      </c>
      <c r="C98" s="170" t="s">
        <v>566</v>
      </c>
      <c r="D98" s="52" t="s">
        <v>109</v>
      </c>
      <c r="E98" s="74">
        <v>35</v>
      </c>
      <c r="F98" s="74">
        <v>1</v>
      </c>
      <c r="G98" s="74">
        <v>44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</row>
    <row r="99" spans="1:44" s="70" customFormat="1" ht="29.25" x14ac:dyDescent="0.25">
      <c r="A99" s="51" t="s">
        <v>103</v>
      </c>
      <c r="B99" s="52" t="s">
        <v>197</v>
      </c>
      <c r="C99" s="170" t="s">
        <v>566</v>
      </c>
      <c r="D99" s="52" t="s">
        <v>109</v>
      </c>
      <c r="E99" s="74">
        <v>35</v>
      </c>
      <c r="F99" s="74">
        <v>1</v>
      </c>
      <c r="G99" s="74">
        <v>32</v>
      </c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</row>
    <row r="100" spans="1:44" s="70" customFormat="1" ht="29.25" x14ac:dyDescent="0.25">
      <c r="A100" s="51" t="s">
        <v>103</v>
      </c>
      <c r="B100" s="52" t="s">
        <v>549</v>
      </c>
      <c r="C100" s="170" t="s">
        <v>566</v>
      </c>
      <c r="D100" s="52" t="s">
        <v>109</v>
      </c>
      <c r="E100" s="74">
        <v>35</v>
      </c>
      <c r="F100" s="74">
        <v>1</v>
      </c>
      <c r="G100" s="74">
        <v>28</v>
      </c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</row>
    <row r="101" spans="1:44" s="70" customFormat="1" ht="29.25" x14ac:dyDescent="0.25">
      <c r="A101" s="51" t="s">
        <v>103</v>
      </c>
      <c r="B101" s="52" t="s">
        <v>550</v>
      </c>
      <c r="C101" s="170" t="s">
        <v>566</v>
      </c>
      <c r="D101" s="52" t="s">
        <v>109</v>
      </c>
      <c r="E101" s="74">
        <v>35</v>
      </c>
      <c r="F101" s="74">
        <v>1</v>
      </c>
      <c r="G101" s="74">
        <v>33</v>
      </c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</row>
    <row r="102" spans="1:44" s="70" customFormat="1" ht="29.25" x14ac:dyDescent="0.25">
      <c r="A102" s="51" t="s">
        <v>103</v>
      </c>
      <c r="B102" s="52" t="s">
        <v>199</v>
      </c>
      <c r="C102" s="170" t="s">
        <v>566</v>
      </c>
      <c r="D102" s="52" t="s">
        <v>112</v>
      </c>
      <c r="E102" s="74">
        <v>35</v>
      </c>
      <c r="F102" s="74">
        <v>1</v>
      </c>
      <c r="G102" s="74">
        <v>34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</row>
    <row r="103" spans="1:44" s="70" customFormat="1" ht="29.25" x14ac:dyDescent="0.25">
      <c r="A103" s="51" t="s">
        <v>103</v>
      </c>
      <c r="B103" s="52" t="s">
        <v>195</v>
      </c>
      <c r="C103" s="170" t="s">
        <v>566</v>
      </c>
      <c r="D103" s="52" t="s">
        <v>111</v>
      </c>
      <c r="E103" s="74">
        <v>35</v>
      </c>
      <c r="F103" s="74">
        <v>1</v>
      </c>
      <c r="G103" s="74">
        <v>26</v>
      </c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</row>
    <row r="104" spans="1:44" s="70" customFormat="1" ht="29.25" x14ac:dyDescent="0.25">
      <c r="A104" s="51" t="s">
        <v>103</v>
      </c>
      <c r="B104" s="52" t="s">
        <v>331</v>
      </c>
      <c r="C104" s="170" t="s">
        <v>566</v>
      </c>
      <c r="D104" s="52" t="s">
        <v>109</v>
      </c>
      <c r="E104" s="74">
        <v>35</v>
      </c>
      <c r="F104" s="74">
        <v>1</v>
      </c>
      <c r="G104" s="74">
        <v>29</v>
      </c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</row>
    <row r="105" spans="1:44" s="70" customFormat="1" ht="29.25" x14ac:dyDescent="0.25">
      <c r="A105" s="51" t="s">
        <v>103</v>
      </c>
      <c r="B105" s="52" t="s">
        <v>570</v>
      </c>
      <c r="C105" s="170" t="s">
        <v>566</v>
      </c>
      <c r="D105" s="52" t="s">
        <v>112</v>
      </c>
      <c r="E105" s="74">
        <v>35</v>
      </c>
      <c r="F105" s="74">
        <v>1</v>
      </c>
      <c r="G105" s="74">
        <v>34</v>
      </c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</row>
    <row r="106" spans="1:44" s="70" customFormat="1" ht="29.25" x14ac:dyDescent="0.25">
      <c r="A106" s="51" t="s">
        <v>103</v>
      </c>
      <c r="B106" s="52" t="s">
        <v>337</v>
      </c>
      <c r="C106" s="170" t="s">
        <v>566</v>
      </c>
      <c r="D106" s="52" t="s">
        <v>109</v>
      </c>
      <c r="E106" s="74">
        <v>35</v>
      </c>
      <c r="F106" s="74">
        <v>1</v>
      </c>
      <c r="G106" s="74">
        <v>37</v>
      </c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</row>
    <row r="107" spans="1:44" s="70" customFormat="1" ht="29.25" x14ac:dyDescent="0.25">
      <c r="A107" s="51" t="s">
        <v>103</v>
      </c>
      <c r="B107" s="52" t="s">
        <v>202</v>
      </c>
      <c r="C107" s="170" t="s">
        <v>566</v>
      </c>
      <c r="D107" s="52" t="s">
        <v>109</v>
      </c>
      <c r="E107" s="74">
        <v>35</v>
      </c>
      <c r="F107" s="74">
        <v>1</v>
      </c>
      <c r="G107" s="74">
        <v>54</v>
      </c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</row>
    <row r="108" spans="1:44" s="70" customFormat="1" ht="29.25" x14ac:dyDescent="0.25">
      <c r="A108" s="51" t="s">
        <v>103</v>
      </c>
      <c r="B108" s="52" t="s">
        <v>571</v>
      </c>
      <c r="C108" s="170" t="s">
        <v>566</v>
      </c>
      <c r="D108" s="52" t="s">
        <v>109</v>
      </c>
      <c r="E108" s="74">
        <v>35</v>
      </c>
      <c r="F108" s="74">
        <v>1</v>
      </c>
      <c r="G108" s="74">
        <v>36</v>
      </c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</row>
    <row r="109" spans="1:44" s="70" customFormat="1" ht="28.5" x14ac:dyDescent="0.25">
      <c r="A109" s="51" t="s">
        <v>339</v>
      </c>
      <c r="B109" s="84" t="s">
        <v>113</v>
      </c>
      <c r="C109" s="170" t="s">
        <v>566</v>
      </c>
      <c r="D109" s="52" t="s">
        <v>25</v>
      </c>
      <c r="E109" s="74">
        <v>35</v>
      </c>
      <c r="F109" s="74">
        <v>1</v>
      </c>
      <c r="G109" s="74">
        <v>40</v>
      </c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</row>
    <row r="110" spans="1:44" s="70" customFormat="1" ht="28.5" x14ac:dyDescent="0.25">
      <c r="A110" s="51" t="s">
        <v>339</v>
      </c>
      <c r="B110" s="84" t="s">
        <v>113</v>
      </c>
      <c r="C110" s="170" t="s">
        <v>566</v>
      </c>
      <c r="D110" s="52" t="s">
        <v>25</v>
      </c>
      <c r="E110" s="84">
        <v>35</v>
      </c>
      <c r="F110" s="84">
        <v>1</v>
      </c>
      <c r="G110" s="84">
        <v>31</v>
      </c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</row>
    <row r="111" spans="1:44" s="70" customFormat="1" ht="28.5" x14ac:dyDescent="0.25">
      <c r="A111" s="51" t="s">
        <v>339</v>
      </c>
      <c r="B111" s="84" t="s">
        <v>113</v>
      </c>
      <c r="C111" s="170" t="s">
        <v>566</v>
      </c>
      <c r="D111" s="52" t="s">
        <v>25</v>
      </c>
      <c r="E111" s="84">
        <v>35</v>
      </c>
      <c r="F111" s="84">
        <v>1</v>
      </c>
      <c r="G111" s="84">
        <v>39</v>
      </c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</row>
    <row r="112" spans="1:44" s="70" customFormat="1" ht="28.5" x14ac:dyDescent="0.25">
      <c r="A112" s="51" t="s">
        <v>339</v>
      </c>
      <c r="B112" s="84" t="s">
        <v>113</v>
      </c>
      <c r="C112" s="170" t="s">
        <v>566</v>
      </c>
      <c r="D112" s="52" t="s">
        <v>25</v>
      </c>
      <c r="E112" s="84">
        <v>35</v>
      </c>
      <c r="F112" s="84">
        <v>1</v>
      </c>
      <c r="G112" s="84">
        <v>39</v>
      </c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</row>
    <row r="113" spans="1:44" s="70" customFormat="1" ht="28.5" x14ac:dyDescent="0.25">
      <c r="A113" s="51" t="s">
        <v>339</v>
      </c>
      <c r="B113" s="84" t="s">
        <v>113</v>
      </c>
      <c r="C113" s="170" t="s">
        <v>566</v>
      </c>
      <c r="D113" s="52" t="s">
        <v>25</v>
      </c>
      <c r="E113" s="84">
        <v>35</v>
      </c>
      <c r="F113" s="84">
        <v>1</v>
      </c>
      <c r="G113" s="84">
        <v>37</v>
      </c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</row>
    <row r="114" spans="1:44" s="70" customFormat="1" ht="28.5" x14ac:dyDescent="0.25">
      <c r="A114" s="51" t="s">
        <v>339</v>
      </c>
      <c r="B114" s="52" t="s">
        <v>113</v>
      </c>
      <c r="C114" s="170" t="s">
        <v>566</v>
      </c>
      <c r="D114" s="52" t="s">
        <v>25</v>
      </c>
      <c r="E114" s="74">
        <v>35</v>
      </c>
      <c r="F114" s="74">
        <v>1</v>
      </c>
      <c r="G114" s="86">
        <v>43</v>
      </c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</row>
    <row r="115" spans="1:44" s="70" customFormat="1" ht="28.5" x14ac:dyDescent="0.25">
      <c r="A115" s="51" t="s">
        <v>339</v>
      </c>
      <c r="B115" s="84" t="s">
        <v>113</v>
      </c>
      <c r="C115" s="170" t="s">
        <v>566</v>
      </c>
      <c r="D115" s="52" t="s">
        <v>25</v>
      </c>
      <c r="E115" s="84">
        <v>35</v>
      </c>
      <c r="F115" s="84">
        <v>1</v>
      </c>
      <c r="G115" s="84">
        <v>34</v>
      </c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</row>
    <row r="116" spans="1:44" s="70" customFormat="1" ht="28.5" x14ac:dyDescent="0.25">
      <c r="A116" s="51" t="s">
        <v>339</v>
      </c>
      <c r="B116" s="52" t="s">
        <v>113</v>
      </c>
      <c r="C116" s="170" t="s">
        <v>566</v>
      </c>
      <c r="D116" s="52" t="s">
        <v>25</v>
      </c>
      <c r="E116" s="74">
        <v>35</v>
      </c>
      <c r="F116" s="74">
        <v>1</v>
      </c>
      <c r="G116" s="86">
        <v>42</v>
      </c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</row>
    <row r="117" spans="1:44" s="70" customFormat="1" ht="28.5" x14ac:dyDescent="0.25">
      <c r="A117" s="51" t="s">
        <v>339</v>
      </c>
      <c r="B117" s="84" t="s">
        <v>113</v>
      </c>
      <c r="C117" s="170" t="s">
        <v>566</v>
      </c>
      <c r="D117" s="52" t="s">
        <v>25</v>
      </c>
      <c r="E117" s="81">
        <v>35</v>
      </c>
      <c r="F117" s="84">
        <v>1</v>
      </c>
      <c r="G117" s="81">
        <v>29</v>
      </c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</row>
    <row r="118" spans="1:44" s="70" customFormat="1" ht="28.5" x14ac:dyDescent="0.25">
      <c r="A118" s="51" t="s">
        <v>339</v>
      </c>
      <c r="B118" s="84" t="s">
        <v>113</v>
      </c>
      <c r="C118" s="170" t="s">
        <v>566</v>
      </c>
      <c r="D118" s="52" t="s">
        <v>25</v>
      </c>
      <c r="E118" s="81">
        <v>35</v>
      </c>
      <c r="F118" s="84">
        <v>1</v>
      </c>
      <c r="G118" s="81">
        <v>41</v>
      </c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</row>
    <row r="119" spans="1:44" s="71" customFormat="1" ht="28.5" x14ac:dyDescent="0.25">
      <c r="A119" s="51" t="s">
        <v>339</v>
      </c>
      <c r="B119" s="52" t="s">
        <v>113</v>
      </c>
      <c r="C119" s="170" t="s">
        <v>566</v>
      </c>
      <c r="D119" s="52" t="s">
        <v>25</v>
      </c>
      <c r="E119" s="74">
        <v>35</v>
      </c>
      <c r="F119" s="74">
        <v>1</v>
      </c>
      <c r="G119" s="74">
        <v>39</v>
      </c>
    </row>
    <row r="120" spans="1:44" ht="28.5" x14ac:dyDescent="0.25">
      <c r="A120" s="51" t="s">
        <v>339</v>
      </c>
      <c r="B120" s="84" t="s">
        <v>113</v>
      </c>
      <c r="C120" s="170" t="s">
        <v>566</v>
      </c>
      <c r="D120" s="52" t="s">
        <v>25</v>
      </c>
      <c r="E120" s="74">
        <v>35</v>
      </c>
      <c r="F120" s="74">
        <v>1</v>
      </c>
      <c r="G120" s="74">
        <v>39</v>
      </c>
      <c r="H120" s="71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</row>
    <row r="121" spans="1:44" ht="28.5" x14ac:dyDescent="0.25">
      <c r="A121" s="51" t="s">
        <v>339</v>
      </c>
      <c r="B121" s="52" t="s">
        <v>113</v>
      </c>
      <c r="C121" s="170" t="s">
        <v>566</v>
      </c>
      <c r="D121" s="52" t="s">
        <v>25</v>
      </c>
      <c r="E121" s="74">
        <v>35</v>
      </c>
      <c r="F121" s="74">
        <v>1</v>
      </c>
      <c r="G121" s="74">
        <v>34</v>
      </c>
      <c r="H121" s="71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</row>
    <row r="122" spans="1:44" ht="28.5" x14ac:dyDescent="0.25">
      <c r="A122" s="51" t="s">
        <v>339</v>
      </c>
      <c r="B122" s="52" t="s">
        <v>113</v>
      </c>
      <c r="C122" s="170" t="s">
        <v>566</v>
      </c>
      <c r="D122" s="52" t="s">
        <v>25</v>
      </c>
      <c r="E122" s="74">
        <v>35</v>
      </c>
      <c r="F122" s="74">
        <v>1</v>
      </c>
      <c r="G122" s="74">
        <v>39</v>
      </c>
      <c r="H122" s="71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</row>
    <row r="123" spans="1:44" ht="28.5" x14ac:dyDescent="0.25">
      <c r="A123" s="51" t="s">
        <v>339</v>
      </c>
      <c r="B123" s="81" t="s">
        <v>113</v>
      </c>
      <c r="C123" s="170" t="s">
        <v>566</v>
      </c>
      <c r="D123" s="52" t="s">
        <v>25</v>
      </c>
      <c r="E123" s="81">
        <v>35</v>
      </c>
      <c r="F123" s="81">
        <v>1</v>
      </c>
      <c r="G123" s="81">
        <v>42</v>
      </c>
      <c r="H123" s="71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</row>
    <row r="124" spans="1:44" ht="28.5" x14ac:dyDescent="0.25">
      <c r="A124" s="51" t="s">
        <v>339</v>
      </c>
      <c r="B124" s="81" t="s">
        <v>113</v>
      </c>
      <c r="C124" s="170" t="s">
        <v>566</v>
      </c>
      <c r="D124" s="52" t="s">
        <v>25</v>
      </c>
      <c r="E124" s="81">
        <v>35</v>
      </c>
      <c r="F124" s="81">
        <v>1</v>
      </c>
      <c r="G124" s="81">
        <v>39</v>
      </c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</row>
    <row r="125" spans="1:44" ht="28.5" x14ac:dyDescent="0.25">
      <c r="A125" s="51" t="s">
        <v>339</v>
      </c>
      <c r="B125" s="81" t="s">
        <v>113</v>
      </c>
      <c r="C125" s="170" t="s">
        <v>566</v>
      </c>
      <c r="D125" s="52" t="s">
        <v>25</v>
      </c>
      <c r="E125" s="81">
        <v>35</v>
      </c>
      <c r="F125" s="81">
        <v>1</v>
      </c>
      <c r="G125" s="81">
        <v>44</v>
      </c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</row>
    <row r="126" spans="1:44" ht="28.5" x14ac:dyDescent="0.25">
      <c r="A126" s="51" t="s">
        <v>339</v>
      </c>
      <c r="B126" s="81" t="s">
        <v>113</v>
      </c>
      <c r="C126" s="170" t="s">
        <v>566</v>
      </c>
      <c r="D126" s="52" t="s">
        <v>25</v>
      </c>
      <c r="E126" s="81">
        <v>35</v>
      </c>
      <c r="F126" s="81">
        <v>1</v>
      </c>
      <c r="G126" s="81">
        <v>39</v>
      </c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</row>
    <row r="127" spans="1:44" ht="28.5" x14ac:dyDescent="0.25">
      <c r="A127" s="51" t="s">
        <v>339</v>
      </c>
      <c r="B127" s="81" t="s">
        <v>113</v>
      </c>
      <c r="C127" s="170" t="s">
        <v>566</v>
      </c>
      <c r="D127" s="88" t="s">
        <v>110</v>
      </c>
      <c r="E127" s="81">
        <v>35</v>
      </c>
      <c r="F127" s="81">
        <v>1</v>
      </c>
      <c r="G127" s="81">
        <v>29</v>
      </c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</row>
    <row r="128" spans="1:44" ht="28.5" x14ac:dyDescent="0.25">
      <c r="A128" s="51" t="s">
        <v>339</v>
      </c>
      <c r="B128" s="81" t="s">
        <v>113</v>
      </c>
      <c r="C128" s="170" t="s">
        <v>566</v>
      </c>
      <c r="D128" s="88" t="s">
        <v>110</v>
      </c>
      <c r="E128" s="81">
        <v>35</v>
      </c>
      <c r="F128" s="81">
        <v>1</v>
      </c>
      <c r="G128" s="81">
        <v>33</v>
      </c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</row>
    <row r="129" spans="1:44" ht="28.5" x14ac:dyDescent="0.25">
      <c r="A129" s="51" t="s">
        <v>339</v>
      </c>
      <c r="B129" s="81" t="s">
        <v>113</v>
      </c>
      <c r="C129" s="170" t="s">
        <v>566</v>
      </c>
      <c r="D129" s="88" t="s">
        <v>110</v>
      </c>
      <c r="E129" s="81">
        <v>35</v>
      </c>
      <c r="F129" s="81">
        <v>1</v>
      </c>
      <c r="G129" s="81">
        <v>31</v>
      </c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</row>
    <row r="130" spans="1:44" ht="28.5" x14ac:dyDescent="0.25">
      <c r="A130" s="51" t="s">
        <v>339</v>
      </c>
      <c r="B130" s="81" t="s">
        <v>113</v>
      </c>
      <c r="C130" s="170" t="s">
        <v>566</v>
      </c>
      <c r="D130" s="88" t="s">
        <v>110</v>
      </c>
      <c r="E130" s="81">
        <v>35</v>
      </c>
      <c r="F130" s="81">
        <v>1</v>
      </c>
      <c r="G130" s="81">
        <v>37</v>
      </c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</row>
    <row r="131" spans="1:44" ht="28.5" x14ac:dyDescent="0.25">
      <c r="A131" s="51" t="s">
        <v>339</v>
      </c>
      <c r="B131" s="39" t="s">
        <v>113</v>
      </c>
      <c r="C131" s="170" t="s">
        <v>566</v>
      </c>
      <c r="D131" s="88" t="s">
        <v>109</v>
      </c>
      <c r="E131" s="39">
        <v>35</v>
      </c>
      <c r="F131" s="39">
        <v>1</v>
      </c>
      <c r="G131" s="90">
        <v>28</v>
      </c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</row>
    <row r="132" spans="1:44" ht="28.5" x14ac:dyDescent="0.25">
      <c r="A132" s="51" t="s">
        <v>339</v>
      </c>
      <c r="B132" s="39" t="s">
        <v>113</v>
      </c>
      <c r="C132" s="170" t="s">
        <v>566</v>
      </c>
      <c r="D132" s="88" t="s">
        <v>109</v>
      </c>
      <c r="E132" s="39">
        <v>35</v>
      </c>
      <c r="F132" s="39">
        <v>1</v>
      </c>
      <c r="G132" s="90">
        <v>31</v>
      </c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</row>
    <row r="133" spans="1:44" ht="28.5" x14ac:dyDescent="0.25">
      <c r="A133" s="51" t="s">
        <v>339</v>
      </c>
      <c r="B133" s="39" t="s">
        <v>113</v>
      </c>
      <c r="C133" s="170" t="s">
        <v>566</v>
      </c>
      <c r="D133" s="88" t="s">
        <v>109</v>
      </c>
      <c r="E133" s="39">
        <v>35</v>
      </c>
      <c r="F133" s="39">
        <v>1</v>
      </c>
      <c r="G133" s="90">
        <v>34</v>
      </c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</row>
    <row r="134" spans="1:44" ht="28.5" x14ac:dyDescent="0.25">
      <c r="A134" s="51" t="s">
        <v>339</v>
      </c>
      <c r="B134" s="39" t="s">
        <v>113</v>
      </c>
      <c r="C134" s="170" t="s">
        <v>566</v>
      </c>
      <c r="D134" s="88" t="s">
        <v>109</v>
      </c>
      <c r="E134" s="39">
        <v>35</v>
      </c>
      <c r="F134" s="39">
        <v>1</v>
      </c>
      <c r="G134" s="90">
        <v>33</v>
      </c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</row>
    <row r="135" spans="1:44" ht="28.5" x14ac:dyDescent="0.25">
      <c r="A135" s="51" t="s">
        <v>339</v>
      </c>
      <c r="B135" s="39" t="s">
        <v>113</v>
      </c>
      <c r="C135" s="170" t="s">
        <v>566</v>
      </c>
      <c r="D135" s="88" t="s">
        <v>109</v>
      </c>
      <c r="E135" s="39">
        <v>35</v>
      </c>
      <c r="F135" s="39">
        <v>1</v>
      </c>
      <c r="G135" s="39">
        <v>31</v>
      </c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</row>
    <row r="136" spans="1:44" ht="28.5" x14ac:dyDescent="0.25">
      <c r="A136" s="51" t="s">
        <v>339</v>
      </c>
      <c r="B136" s="81" t="s">
        <v>113</v>
      </c>
      <c r="C136" s="170" t="s">
        <v>566</v>
      </c>
      <c r="D136" s="88" t="s">
        <v>109</v>
      </c>
      <c r="E136" s="81">
        <v>35</v>
      </c>
      <c r="F136" s="81">
        <v>1</v>
      </c>
      <c r="G136" s="81">
        <v>26</v>
      </c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</row>
    <row r="137" spans="1:44" ht="28.5" x14ac:dyDescent="0.25">
      <c r="A137" s="51" t="s">
        <v>339</v>
      </c>
      <c r="B137" s="81" t="s">
        <v>113</v>
      </c>
      <c r="C137" s="170" t="s">
        <v>566</v>
      </c>
      <c r="D137" s="88" t="s">
        <v>109</v>
      </c>
      <c r="E137" s="81">
        <v>35</v>
      </c>
      <c r="F137" s="81">
        <v>1</v>
      </c>
      <c r="G137" s="81">
        <v>23</v>
      </c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</row>
    <row r="138" spans="1:44" ht="28.5" x14ac:dyDescent="0.25">
      <c r="A138" s="51" t="s">
        <v>339</v>
      </c>
      <c r="B138" s="81" t="s">
        <v>113</v>
      </c>
      <c r="C138" s="170" t="s">
        <v>566</v>
      </c>
      <c r="D138" s="88" t="s">
        <v>109</v>
      </c>
      <c r="E138" s="81">
        <v>35</v>
      </c>
      <c r="F138" s="81">
        <v>1</v>
      </c>
      <c r="G138" s="81">
        <v>33</v>
      </c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</row>
    <row r="139" spans="1:44" ht="28.5" x14ac:dyDescent="0.25">
      <c r="A139" s="51" t="s">
        <v>339</v>
      </c>
      <c r="B139" s="81" t="s">
        <v>113</v>
      </c>
      <c r="C139" s="170" t="s">
        <v>566</v>
      </c>
      <c r="D139" s="88" t="s">
        <v>109</v>
      </c>
      <c r="E139" s="81">
        <v>35</v>
      </c>
      <c r="F139" s="81">
        <v>1</v>
      </c>
      <c r="G139" s="81">
        <v>30</v>
      </c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</row>
    <row r="140" spans="1:44" ht="28.5" x14ac:dyDescent="0.25">
      <c r="A140" s="51" t="s">
        <v>339</v>
      </c>
      <c r="B140" s="81" t="s">
        <v>113</v>
      </c>
      <c r="C140" s="170" t="s">
        <v>566</v>
      </c>
      <c r="D140" s="88" t="s">
        <v>109</v>
      </c>
      <c r="E140" s="81">
        <v>35</v>
      </c>
      <c r="F140" s="81">
        <v>1</v>
      </c>
      <c r="G140" s="81">
        <v>28</v>
      </c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</row>
    <row r="141" spans="1:44" ht="28.5" x14ac:dyDescent="0.25">
      <c r="A141" s="51" t="s">
        <v>339</v>
      </c>
      <c r="B141" s="81" t="s">
        <v>113</v>
      </c>
      <c r="C141" s="170" t="s">
        <v>566</v>
      </c>
      <c r="D141" s="88" t="s">
        <v>109</v>
      </c>
      <c r="E141" s="81">
        <v>35</v>
      </c>
      <c r="F141" s="81">
        <v>1</v>
      </c>
      <c r="G141" s="81">
        <v>26</v>
      </c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</row>
    <row r="142" spans="1:44" ht="28.5" x14ac:dyDescent="0.25">
      <c r="A142" s="51" t="s">
        <v>339</v>
      </c>
      <c r="B142" s="81" t="s">
        <v>113</v>
      </c>
      <c r="C142" s="170" t="s">
        <v>566</v>
      </c>
      <c r="D142" s="88" t="s">
        <v>109</v>
      </c>
      <c r="E142" s="81">
        <v>35</v>
      </c>
      <c r="F142" s="81">
        <v>1</v>
      </c>
      <c r="G142" s="81">
        <v>28</v>
      </c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</row>
    <row r="143" spans="1:44" ht="28.5" x14ac:dyDescent="0.25">
      <c r="A143" s="51" t="s">
        <v>339</v>
      </c>
      <c r="B143" s="81" t="s">
        <v>113</v>
      </c>
      <c r="C143" s="170" t="s">
        <v>566</v>
      </c>
      <c r="D143" s="88" t="s">
        <v>109</v>
      </c>
      <c r="E143" s="81">
        <v>35</v>
      </c>
      <c r="F143" s="81">
        <v>1</v>
      </c>
      <c r="G143" s="81">
        <v>23</v>
      </c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</row>
    <row r="144" spans="1:44" ht="28.5" x14ac:dyDescent="0.25">
      <c r="A144" s="51" t="s">
        <v>339</v>
      </c>
      <c r="B144" s="81" t="s">
        <v>113</v>
      </c>
      <c r="C144" s="170" t="s">
        <v>566</v>
      </c>
      <c r="D144" s="88" t="s">
        <v>109</v>
      </c>
      <c r="E144" s="81">
        <v>35</v>
      </c>
      <c r="F144" s="81">
        <v>1</v>
      </c>
      <c r="G144" s="81">
        <v>33</v>
      </c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</row>
    <row r="145" spans="1:44" ht="28.5" x14ac:dyDescent="0.25">
      <c r="A145" s="51" t="s">
        <v>339</v>
      </c>
      <c r="B145" s="81" t="s">
        <v>113</v>
      </c>
      <c r="C145" s="170" t="s">
        <v>566</v>
      </c>
      <c r="D145" s="88" t="s">
        <v>109</v>
      </c>
      <c r="E145" s="81">
        <v>35</v>
      </c>
      <c r="F145" s="81">
        <v>1</v>
      </c>
      <c r="G145" s="81">
        <v>27</v>
      </c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</row>
    <row r="146" spans="1:44" ht="28.5" x14ac:dyDescent="0.25">
      <c r="A146" s="51" t="s">
        <v>339</v>
      </c>
      <c r="B146" s="39" t="s">
        <v>113</v>
      </c>
      <c r="C146" s="170" t="s">
        <v>566</v>
      </c>
      <c r="D146" s="52" t="s">
        <v>25</v>
      </c>
      <c r="E146" s="39">
        <v>35</v>
      </c>
      <c r="F146" s="39">
        <v>1</v>
      </c>
      <c r="G146" s="81">
        <v>38</v>
      </c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</row>
    <row r="147" spans="1:44" ht="28.5" x14ac:dyDescent="0.25">
      <c r="A147" s="51" t="s">
        <v>339</v>
      </c>
      <c r="B147" s="39" t="s">
        <v>113</v>
      </c>
      <c r="C147" s="170" t="s">
        <v>566</v>
      </c>
      <c r="D147" s="52" t="s">
        <v>25</v>
      </c>
      <c r="E147" s="39">
        <v>35</v>
      </c>
      <c r="F147" s="39">
        <v>1</v>
      </c>
      <c r="G147" s="81">
        <v>40</v>
      </c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</row>
    <row r="148" spans="1:44" ht="28.5" x14ac:dyDescent="0.25">
      <c r="A148" s="51" t="s">
        <v>339</v>
      </c>
      <c r="B148" s="39" t="s">
        <v>113</v>
      </c>
      <c r="C148" s="170" t="s">
        <v>566</v>
      </c>
      <c r="D148" s="52" t="s">
        <v>25</v>
      </c>
      <c r="E148" s="39">
        <v>35</v>
      </c>
      <c r="F148" s="39">
        <v>1</v>
      </c>
      <c r="G148" s="81">
        <v>37</v>
      </c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</row>
    <row r="149" spans="1:44" ht="28.5" x14ac:dyDescent="0.25">
      <c r="A149" s="51" t="s">
        <v>339</v>
      </c>
      <c r="B149" s="39" t="s">
        <v>113</v>
      </c>
      <c r="C149" s="170" t="s">
        <v>566</v>
      </c>
      <c r="D149" s="52" t="s">
        <v>25</v>
      </c>
      <c r="E149" s="39">
        <v>35</v>
      </c>
      <c r="F149" s="39">
        <v>1</v>
      </c>
      <c r="G149" s="81">
        <v>39</v>
      </c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</row>
    <row r="150" spans="1:44" ht="28.5" x14ac:dyDescent="0.25">
      <c r="A150" s="51" t="s">
        <v>339</v>
      </c>
      <c r="B150" s="39" t="s">
        <v>113</v>
      </c>
      <c r="C150" s="170" t="s">
        <v>566</v>
      </c>
      <c r="D150" s="52" t="s">
        <v>25</v>
      </c>
      <c r="E150" s="39">
        <v>35</v>
      </c>
      <c r="F150" s="39">
        <v>1</v>
      </c>
      <c r="G150" s="81">
        <v>44</v>
      </c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</row>
    <row r="151" spans="1:44" ht="28.5" x14ac:dyDescent="0.25">
      <c r="A151" s="51" t="s">
        <v>339</v>
      </c>
      <c r="B151" s="39" t="s">
        <v>113</v>
      </c>
      <c r="C151" s="170" t="s">
        <v>566</v>
      </c>
      <c r="D151" s="52" t="s">
        <v>25</v>
      </c>
      <c r="E151" s="39">
        <v>35</v>
      </c>
      <c r="F151" s="39">
        <v>1</v>
      </c>
      <c r="G151" s="81">
        <v>34</v>
      </c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</row>
    <row r="152" spans="1:44" ht="28.5" x14ac:dyDescent="0.25">
      <c r="A152" s="51" t="s">
        <v>339</v>
      </c>
      <c r="B152" s="39" t="s">
        <v>113</v>
      </c>
      <c r="C152" s="170" t="s">
        <v>566</v>
      </c>
      <c r="D152" s="52" t="s">
        <v>25</v>
      </c>
      <c r="E152" s="39">
        <v>35</v>
      </c>
      <c r="F152" s="39">
        <v>1</v>
      </c>
      <c r="G152" s="81">
        <v>35</v>
      </c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</row>
    <row r="153" spans="1:44" ht="28.5" x14ac:dyDescent="0.25">
      <c r="A153" s="51" t="s">
        <v>339</v>
      </c>
      <c r="B153" s="39" t="s">
        <v>113</v>
      </c>
      <c r="C153" s="170" t="s">
        <v>566</v>
      </c>
      <c r="D153" s="52" t="s">
        <v>25</v>
      </c>
      <c r="E153" s="39">
        <v>35</v>
      </c>
      <c r="F153" s="39">
        <v>1</v>
      </c>
      <c r="G153" s="81">
        <v>47</v>
      </c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</row>
    <row r="154" spans="1:44" ht="28.5" x14ac:dyDescent="0.25">
      <c r="A154" s="51" t="s">
        <v>339</v>
      </c>
      <c r="B154" s="81" t="s">
        <v>113</v>
      </c>
      <c r="C154" s="170" t="s">
        <v>566</v>
      </c>
      <c r="D154" s="52" t="s">
        <v>25</v>
      </c>
      <c r="E154" s="81">
        <v>35</v>
      </c>
      <c r="F154" s="81">
        <v>1</v>
      </c>
      <c r="G154" s="81">
        <v>26</v>
      </c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</row>
    <row r="155" spans="1:44" ht="28.5" x14ac:dyDescent="0.25">
      <c r="A155" s="51" t="s">
        <v>339</v>
      </c>
      <c r="B155" s="81" t="s">
        <v>113</v>
      </c>
      <c r="C155" s="170" t="s">
        <v>566</v>
      </c>
      <c r="D155" s="52" t="s">
        <v>25</v>
      </c>
      <c r="E155" s="81">
        <v>35</v>
      </c>
      <c r="F155" s="81">
        <v>1</v>
      </c>
      <c r="G155" s="81">
        <v>44</v>
      </c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</row>
    <row r="156" spans="1:44" ht="28.5" x14ac:dyDescent="0.25">
      <c r="A156" s="51" t="s">
        <v>339</v>
      </c>
      <c r="B156" s="81" t="s">
        <v>113</v>
      </c>
      <c r="C156" s="170" t="s">
        <v>566</v>
      </c>
      <c r="D156" s="52" t="s">
        <v>25</v>
      </c>
      <c r="E156" s="81">
        <v>35</v>
      </c>
      <c r="F156" s="81">
        <v>1</v>
      </c>
      <c r="G156" s="81">
        <v>43</v>
      </c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</row>
    <row r="157" spans="1:44" ht="28.5" x14ac:dyDescent="0.25">
      <c r="A157" s="51" t="s">
        <v>339</v>
      </c>
      <c r="B157" s="81" t="s">
        <v>113</v>
      </c>
      <c r="C157" s="170" t="s">
        <v>566</v>
      </c>
      <c r="D157" s="52" t="s">
        <v>25</v>
      </c>
      <c r="E157" s="81">
        <v>35</v>
      </c>
      <c r="F157" s="81">
        <v>1</v>
      </c>
      <c r="G157" s="81">
        <v>48</v>
      </c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</row>
    <row r="158" spans="1:44" ht="28.5" x14ac:dyDescent="0.25">
      <c r="A158" s="51" t="s">
        <v>339</v>
      </c>
      <c r="B158" s="81" t="s">
        <v>113</v>
      </c>
      <c r="C158" s="170" t="s">
        <v>566</v>
      </c>
      <c r="D158" s="81" t="s">
        <v>108</v>
      </c>
      <c r="E158" s="81">
        <v>35</v>
      </c>
      <c r="F158" s="81">
        <v>1</v>
      </c>
      <c r="G158" s="81">
        <v>43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</row>
    <row r="159" spans="1:44" ht="28.5" x14ac:dyDescent="0.25">
      <c r="A159" s="51" t="s">
        <v>339</v>
      </c>
      <c r="B159" s="81" t="s">
        <v>113</v>
      </c>
      <c r="C159" s="170" t="s">
        <v>566</v>
      </c>
      <c r="D159" s="81" t="s">
        <v>107</v>
      </c>
      <c r="E159" s="81">
        <v>35</v>
      </c>
      <c r="F159" s="81">
        <v>1</v>
      </c>
      <c r="G159" s="81">
        <v>38</v>
      </c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</row>
    <row r="160" spans="1:44" ht="28.5" x14ac:dyDescent="0.25">
      <c r="A160" s="51" t="s">
        <v>339</v>
      </c>
      <c r="B160" s="81" t="s">
        <v>113</v>
      </c>
      <c r="C160" s="170" t="s">
        <v>566</v>
      </c>
      <c r="D160" s="52" t="s">
        <v>25</v>
      </c>
      <c r="E160" s="81">
        <v>35</v>
      </c>
      <c r="F160" s="81">
        <v>1</v>
      </c>
      <c r="G160" s="81">
        <v>45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</row>
    <row r="161" spans="1:44" ht="28.5" x14ac:dyDescent="0.25">
      <c r="A161" s="51" t="s">
        <v>339</v>
      </c>
      <c r="B161" s="81" t="s">
        <v>113</v>
      </c>
      <c r="C161" s="170" t="s">
        <v>566</v>
      </c>
      <c r="D161" s="52" t="s">
        <v>25</v>
      </c>
      <c r="E161" s="81">
        <v>35</v>
      </c>
      <c r="F161" s="81">
        <v>1</v>
      </c>
      <c r="G161" s="81">
        <v>40</v>
      </c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</row>
    <row r="162" spans="1:44" ht="28.5" x14ac:dyDescent="0.25">
      <c r="A162" s="51" t="s">
        <v>339</v>
      </c>
      <c r="B162" s="81" t="s">
        <v>113</v>
      </c>
      <c r="C162" s="170" t="s">
        <v>566</v>
      </c>
      <c r="D162" s="52" t="s">
        <v>25</v>
      </c>
      <c r="E162" s="81">
        <v>35</v>
      </c>
      <c r="F162" s="81">
        <v>1</v>
      </c>
      <c r="G162" s="81">
        <v>45</v>
      </c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</row>
    <row r="163" spans="1:44" ht="28.5" x14ac:dyDescent="0.25">
      <c r="A163" s="51" t="s">
        <v>339</v>
      </c>
      <c r="B163" s="81" t="s">
        <v>113</v>
      </c>
      <c r="C163" s="170" t="s">
        <v>566</v>
      </c>
      <c r="D163" s="52" t="s">
        <v>25</v>
      </c>
      <c r="E163" s="81">
        <v>35</v>
      </c>
      <c r="F163" s="81">
        <v>1</v>
      </c>
      <c r="G163" s="81">
        <v>41</v>
      </c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</row>
    <row r="164" spans="1:44" ht="28.5" x14ac:dyDescent="0.25">
      <c r="A164" s="51" t="s">
        <v>339</v>
      </c>
      <c r="B164" s="81" t="s">
        <v>113</v>
      </c>
      <c r="C164" s="170" t="s">
        <v>566</v>
      </c>
      <c r="D164" s="52" t="s">
        <v>25</v>
      </c>
      <c r="E164" s="81">
        <v>35</v>
      </c>
      <c r="F164" s="81">
        <v>1</v>
      </c>
      <c r="G164" s="81">
        <v>51</v>
      </c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</row>
    <row r="165" spans="1:44" ht="28.5" x14ac:dyDescent="0.25">
      <c r="A165" s="51" t="s">
        <v>339</v>
      </c>
      <c r="B165" s="81" t="s">
        <v>113</v>
      </c>
      <c r="C165" s="170" t="s">
        <v>566</v>
      </c>
      <c r="D165" s="81" t="s">
        <v>107</v>
      </c>
      <c r="E165" s="81">
        <v>35</v>
      </c>
      <c r="F165" s="81">
        <v>1</v>
      </c>
      <c r="G165" s="81">
        <v>37</v>
      </c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</row>
    <row r="166" spans="1:44" ht="33" customHeight="1" x14ac:dyDescent="0.25">
      <c r="A166" s="51" t="s">
        <v>339</v>
      </c>
      <c r="B166" s="81" t="s">
        <v>113</v>
      </c>
      <c r="C166" s="170" t="s">
        <v>566</v>
      </c>
      <c r="D166" s="81" t="s">
        <v>107</v>
      </c>
      <c r="E166" s="81">
        <v>35</v>
      </c>
      <c r="F166" s="81">
        <v>1</v>
      </c>
      <c r="G166" s="81">
        <v>29</v>
      </c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</row>
    <row r="167" spans="1:44" ht="28.5" x14ac:dyDescent="0.25">
      <c r="A167" s="51" t="s">
        <v>339</v>
      </c>
      <c r="B167" s="81" t="s">
        <v>113</v>
      </c>
      <c r="C167" s="170" t="s">
        <v>566</v>
      </c>
      <c r="D167" s="81" t="s">
        <v>107</v>
      </c>
      <c r="E167" s="81">
        <v>35</v>
      </c>
      <c r="F167" s="81">
        <v>1</v>
      </c>
      <c r="G167" s="81">
        <v>59</v>
      </c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</row>
    <row r="168" spans="1:44" ht="28.5" x14ac:dyDescent="0.25">
      <c r="A168" s="51" t="s">
        <v>339</v>
      </c>
      <c r="B168" s="81" t="s">
        <v>113</v>
      </c>
      <c r="C168" s="170" t="s">
        <v>566</v>
      </c>
      <c r="D168" s="81" t="s">
        <v>107</v>
      </c>
      <c r="E168" s="81">
        <v>35</v>
      </c>
      <c r="F168" s="81">
        <v>1</v>
      </c>
      <c r="G168" s="81">
        <v>53</v>
      </c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</row>
    <row r="169" spans="1:44" ht="28.5" x14ac:dyDescent="0.25">
      <c r="A169" s="51" t="s">
        <v>339</v>
      </c>
      <c r="B169" s="81" t="s">
        <v>113</v>
      </c>
      <c r="C169" s="170" t="s">
        <v>566</v>
      </c>
      <c r="D169" s="81" t="s">
        <v>107</v>
      </c>
      <c r="E169" s="81">
        <v>35</v>
      </c>
      <c r="F169" s="81">
        <v>1</v>
      </c>
      <c r="G169" s="81">
        <v>37</v>
      </c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</row>
    <row r="170" spans="1:44" ht="28.5" x14ac:dyDescent="0.25">
      <c r="A170" s="51" t="s">
        <v>339</v>
      </c>
      <c r="B170" s="39" t="s">
        <v>113</v>
      </c>
      <c r="C170" s="170" t="s">
        <v>566</v>
      </c>
      <c r="D170" s="52" t="s">
        <v>25</v>
      </c>
      <c r="E170" s="39">
        <v>35</v>
      </c>
      <c r="F170" s="39">
        <v>1</v>
      </c>
      <c r="G170" s="81">
        <v>29</v>
      </c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</row>
    <row r="171" spans="1:44" ht="28.5" x14ac:dyDescent="0.25">
      <c r="A171" s="51" t="s">
        <v>339</v>
      </c>
      <c r="B171" s="39" t="s">
        <v>113</v>
      </c>
      <c r="C171" s="170" t="s">
        <v>566</v>
      </c>
      <c r="D171" s="81" t="s">
        <v>109</v>
      </c>
      <c r="E171" s="39">
        <v>35</v>
      </c>
      <c r="F171" s="39">
        <v>1</v>
      </c>
      <c r="G171" s="81">
        <v>61</v>
      </c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</row>
    <row r="172" spans="1:44" ht="28.5" x14ac:dyDescent="0.25">
      <c r="A172" s="51" t="s">
        <v>339</v>
      </c>
      <c r="B172" s="39" t="s">
        <v>113</v>
      </c>
      <c r="C172" s="170" t="s">
        <v>566</v>
      </c>
      <c r="D172" s="52" t="s">
        <v>25</v>
      </c>
      <c r="E172" s="39">
        <v>35</v>
      </c>
      <c r="F172" s="39">
        <v>1</v>
      </c>
      <c r="G172" s="81">
        <v>23</v>
      </c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</row>
    <row r="173" spans="1:44" ht="28.5" x14ac:dyDescent="0.25">
      <c r="A173" s="51" t="s">
        <v>339</v>
      </c>
      <c r="B173" s="39" t="s">
        <v>113</v>
      </c>
      <c r="C173" s="170" t="s">
        <v>566</v>
      </c>
      <c r="D173" s="52" t="s">
        <v>25</v>
      </c>
      <c r="E173" s="39">
        <v>35</v>
      </c>
      <c r="F173" s="39">
        <v>1</v>
      </c>
      <c r="G173" s="81">
        <v>24</v>
      </c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</row>
    <row r="174" spans="1:44" ht="28.5" x14ac:dyDescent="0.25">
      <c r="A174" s="51" t="s">
        <v>339</v>
      </c>
      <c r="B174" s="39" t="s">
        <v>113</v>
      </c>
      <c r="C174" s="170" t="s">
        <v>566</v>
      </c>
      <c r="D174" s="81" t="s">
        <v>109</v>
      </c>
      <c r="E174" s="39">
        <v>35</v>
      </c>
      <c r="F174" s="39">
        <v>1</v>
      </c>
      <c r="G174" s="81">
        <v>24</v>
      </c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</row>
    <row r="175" spans="1:44" ht="28.5" x14ac:dyDescent="0.25">
      <c r="A175" s="51" t="s">
        <v>339</v>
      </c>
      <c r="B175" s="81" t="s">
        <v>113</v>
      </c>
      <c r="C175" s="170" t="s">
        <v>566</v>
      </c>
      <c r="D175" s="81" t="s">
        <v>109</v>
      </c>
      <c r="E175" s="81">
        <v>35</v>
      </c>
      <c r="F175" s="81">
        <v>1</v>
      </c>
      <c r="G175" s="81">
        <v>38</v>
      </c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</row>
    <row r="176" spans="1:44" ht="28.5" x14ac:dyDescent="0.25">
      <c r="A176" s="51" t="s">
        <v>339</v>
      </c>
      <c r="B176" s="81" t="s">
        <v>113</v>
      </c>
      <c r="C176" s="170" t="s">
        <v>566</v>
      </c>
      <c r="D176" s="81" t="s">
        <v>109</v>
      </c>
      <c r="E176" s="81">
        <v>35</v>
      </c>
      <c r="F176" s="81">
        <v>1</v>
      </c>
      <c r="G176" s="81">
        <v>34</v>
      </c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</row>
    <row r="177" spans="1:44" ht="28.5" x14ac:dyDescent="0.25">
      <c r="A177" s="51" t="s">
        <v>339</v>
      </c>
      <c r="B177" s="81" t="s">
        <v>113</v>
      </c>
      <c r="C177" s="170" t="s">
        <v>566</v>
      </c>
      <c r="D177" s="81" t="s">
        <v>109</v>
      </c>
      <c r="E177" s="81">
        <v>35</v>
      </c>
      <c r="F177" s="81">
        <v>1</v>
      </c>
      <c r="G177" s="81">
        <v>42</v>
      </c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</row>
    <row r="178" spans="1:44" ht="28.5" x14ac:dyDescent="0.25">
      <c r="A178" s="51" t="s">
        <v>339</v>
      </c>
      <c r="B178" s="81" t="s">
        <v>113</v>
      </c>
      <c r="C178" s="170" t="s">
        <v>566</v>
      </c>
      <c r="D178" s="81" t="s">
        <v>109</v>
      </c>
      <c r="E178" s="81">
        <v>35</v>
      </c>
      <c r="F178" s="81">
        <v>1</v>
      </c>
      <c r="G178" s="81">
        <v>31</v>
      </c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</row>
    <row r="179" spans="1:44" ht="28.5" x14ac:dyDescent="0.25">
      <c r="A179" s="51" t="s">
        <v>339</v>
      </c>
      <c r="B179" s="81" t="s">
        <v>113</v>
      </c>
      <c r="C179" s="170" t="s">
        <v>566</v>
      </c>
      <c r="D179" s="81" t="s">
        <v>109</v>
      </c>
      <c r="E179" s="81">
        <v>35</v>
      </c>
      <c r="F179" s="81">
        <v>1</v>
      </c>
      <c r="G179" s="81">
        <v>44</v>
      </c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</row>
    <row r="180" spans="1:44" ht="28.5" x14ac:dyDescent="0.25">
      <c r="A180" s="51" t="s">
        <v>339</v>
      </c>
      <c r="B180" s="81" t="s">
        <v>113</v>
      </c>
      <c r="C180" s="170" t="s">
        <v>566</v>
      </c>
      <c r="D180" s="81" t="s">
        <v>109</v>
      </c>
      <c r="E180" s="81">
        <v>35</v>
      </c>
      <c r="F180" s="81">
        <v>1</v>
      </c>
      <c r="G180" s="81">
        <v>28</v>
      </c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</row>
    <row r="181" spans="1:44" ht="41.25" customHeight="1" x14ac:dyDescent="0.25">
      <c r="A181" s="51" t="s">
        <v>339</v>
      </c>
      <c r="B181" s="81" t="s">
        <v>113</v>
      </c>
      <c r="C181" s="170" t="s">
        <v>566</v>
      </c>
      <c r="D181" s="81" t="s">
        <v>109</v>
      </c>
      <c r="E181" s="81">
        <v>35</v>
      </c>
      <c r="F181" s="81">
        <v>1</v>
      </c>
      <c r="G181" s="81">
        <v>35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</row>
    <row r="182" spans="1:44" ht="28.5" x14ac:dyDescent="0.25">
      <c r="A182" s="51" t="s">
        <v>339</v>
      </c>
      <c r="B182" s="81" t="s">
        <v>113</v>
      </c>
      <c r="C182" s="170" t="s">
        <v>566</v>
      </c>
      <c r="D182" s="81" t="s">
        <v>109</v>
      </c>
      <c r="E182" s="81">
        <v>35</v>
      </c>
      <c r="F182" s="81">
        <v>1</v>
      </c>
      <c r="G182" s="81">
        <v>31</v>
      </c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</row>
    <row r="183" spans="1:44" ht="28.5" x14ac:dyDescent="0.25">
      <c r="A183" s="51" t="s">
        <v>339</v>
      </c>
      <c r="B183" s="81" t="s">
        <v>113</v>
      </c>
      <c r="C183" s="170" t="s">
        <v>566</v>
      </c>
      <c r="D183" s="81" t="s">
        <v>109</v>
      </c>
      <c r="E183" s="81">
        <v>35</v>
      </c>
      <c r="F183" s="81">
        <v>1</v>
      </c>
      <c r="G183" s="81">
        <v>38</v>
      </c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</row>
    <row r="184" spans="1:44" ht="28.5" x14ac:dyDescent="0.25">
      <c r="A184" s="51" t="s">
        <v>339</v>
      </c>
      <c r="B184" s="81" t="s">
        <v>113</v>
      </c>
      <c r="C184" s="170" t="s">
        <v>566</v>
      </c>
      <c r="D184" s="81" t="s">
        <v>109</v>
      </c>
      <c r="E184" s="81">
        <v>35</v>
      </c>
      <c r="F184" s="81">
        <v>1</v>
      </c>
      <c r="G184" s="81">
        <v>38</v>
      </c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</row>
    <row r="185" spans="1:44" ht="28.5" x14ac:dyDescent="0.25">
      <c r="A185" s="51" t="s">
        <v>339</v>
      </c>
      <c r="B185" s="81" t="s">
        <v>113</v>
      </c>
      <c r="C185" s="170" t="s">
        <v>566</v>
      </c>
      <c r="D185" s="81" t="s">
        <v>109</v>
      </c>
      <c r="E185" s="81">
        <v>35</v>
      </c>
      <c r="F185" s="81">
        <v>1</v>
      </c>
      <c r="G185" s="81">
        <v>32</v>
      </c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</row>
    <row r="186" spans="1:44" ht="28.5" x14ac:dyDescent="0.25">
      <c r="A186" s="51" t="s">
        <v>339</v>
      </c>
      <c r="B186" s="81" t="s">
        <v>113</v>
      </c>
      <c r="C186" s="170" t="s">
        <v>566</v>
      </c>
      <c r="D186" s="81" t="s">
        <v>109</v>
      </c>
      <c r="E186" s="81">
        <v>35</v>
      </c>
      <c r="F186" s="81">
        <v>1</v>
      </c>
      <c r="G186" s="81">
        <v>29</v>
      </c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</row>
    <row r="187" spans="1:44" ht="28.5" x14ac:dyDescent="0.25">
      <c r="A187" s="51" t="s">
        <v>339</v>
      </c>
      <c r="B187" s="81" t="s">
        <v>113</v>
      </c>
      <c r="C187" s="170" t="s">
        <v>566</v>
      </c>
      <c r="D187" s="81" t="s">
        <v>109</v>
      </c>
      <c r="E187" s="81">
        <v>35</v>
      </c>
      <c r="F187" s="81">
        <v>1</v>
      </c>
      <c r="G187" s="81">
        <v>34</v>
      </c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</row>
    <row r="188" spans="1:44" ht="28.5" x14ac:dyDescent="0.25">
      <c r="A188" s="51" t="s">
        <v>339</v>
      </c>
      <c r="B188" s="81" t="s">
        <v>113</v>
      </c>
      <c r="C188" s="170" t="s">
        <v>566</v>
      </c>
      <c r="D188" s="81" t="s">
        <v>109</v>
      </c>
      <c r="E188" s="81">
        <v>35</v>
      </c>
      <c r="F188" s="81">
        <v>1</v>
      </c>
      <c r="G188" s="81">
        <v>30</v>
      </c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</row>
    <row r="189" spans="1:44" ht="28.5" x14ac:dyDescent="0.25">
      <c r="A189" s="51" t="s">
        <v>339</v>
      </c>
      <c r="B189" s="81" t="s">
        <v>113</v>
      </c>
      <c r="C189" s="170" t="s">
        <v>566</v>
      </c>
      <c r="D189" s="81" t="s">
        <v>109</v>
      </c>
      <c r="E189" s="81">
        <v>35</v>
      </c>
      <c r="F189" s="81">
        <v>1</v>
      </c>
      <c r="G189" s="81">
        <v>28</v>
      </c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</row>
    <row r="190" spans="1:44" ht="28.5" x14ac:dyDescent="0.25">
      <c r="A190" s="51" t="s">
        <v>339</v>
      </c>
      <c r="B190" s="81" t="s">
        <v>113</v>
      </c>
      <c r="C190" s="170" t="s">
        <v>566</v>
      </c>
      <c r="D190" s="52" t="s">
        <v>25</v>
      </c>
      <c r="E190" s="81">
        <v>35</v>
      </c>
      <c r="F190" s="81">
        <v>1</v>
      </c>
      <c r="G190" s="81">
        <v>24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</row>
    <row r="191" spans="1:44" ht="28.5" x14ac:dyDescent="0.25">
      <c r="A191" s="51" t="s">
        <v>339</v>
      </c>
      <c r="B191" s="81" t="s">
        <v>113</v>
      </c>
      <c r="C191" s="170" t="s">
        <v>566</v>
      </c>
      <c r="D191" s="81" t="s">
        <v>109</v>
      </c>
      <c r="E191" s="81">
        <v>35</v>
      </c>
      <c r="F191" s="81">
        <v>1</v>
      </c>
      <c r="G191" s="81">
        <v>22</v>
      </c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</row>
    <row r="192" spans="1:44" ht="28.5" x14ac:dyDescent="0.25">
      <c r="A192" s="51" t="s">
        <v>339</v>
      </c>
      <c r="B192" s="81" t="s">
        <v>113</v>
      </c>
      <c r="C192" s="170" t="s">
        <v>566</v>
      </c>
      <c r="D192" s="52" t="s">
        <v>25</v>
      </c>
      <c r="E192" s="81">
        <v>35</v>
      </c>
      <c r="F192" s="81">
        <v>1</v>
      </c>
      <c r="G192" s="81">
        <v>20</v>
      </c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</row>
    <row r="193" spans="1:44" ht="28.5" x14ac:dyDescent="0.25">
      <c r="A193" s="51" t="s">
        <v>339</v>
      </c>
      <c r="B193" s="81" t="s">
        <v>113</v>
      </c>
      <c r="C193" s="170" t="s">
        <v>566</v>
      </c>
      <c r="D193" s="81" t="s">
        <v>109</v>
      </c>
      <c r="E193" s="81">
        <v>35</v>
      </c>
      <c r="F193" s="81">
        <v>1</v>
      </c>
      <c r="G193" s="81">
        <v>28</v>
      </c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</row>
    <row r="194" spans="1:44" ht="28.5" x14ac:dyDescent="0.25">
      <c r="A194" s="51" t="s">
        <v>339</v>
      </c>
      <c r="B194" s="81" t="s">
        <v>113</v>
      </c>
      <c r="C194" s="170" t="s">
        <v>566</v>
      </c>
      <c r="D194" s="81" t="s">
        <v>109</v>
      </c>
      <c r="E194" s="81">
        <v>35</v>
      </c>
      <c r="F194" s="81">
        <v>1</v>
      </c>
      <c r="G194" s="81">
        <v>30</v>
      </c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</row>
    <row r="195" spans="1:44" ht="28.5" x14ac:dyDescent="0.25">
      <c r="A195" s="51" t="s">
        <v>339</v>
      </c>
      <c r="B195" s="81" t="s">
        <v>113</v>
      </c>
      <c r="C195" s="170" t="s">
        <v>566</v>
      </c>
      <c r="D195" s="52" t="s">
        <v>25</v>
      </c>
      <c r="E195" s="81">
        <v>35</v>
      </c>
      <c r="F195" s="81">
        <v>1</v>
      </c>
      <c r="G195" s="74">
        <v>31</v>
      </c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</row>
    <row r="196" spans="1:44" ht="28.5" x14ac:dyDescent="0.25">
      <c r="A196" s="51" t="s">
        <v>339</v>
      </c>
      <c r="B196" s="81" t="s">
        <v>113</v>
      </c>
      <c r="C196" s="170" t="s">
        <v>566</v>
      </c>
      <c r="D196" s="52" t="s">
        <v>25</v>
      </c>
      <c r="E196" s="81">
        <v>35</v>
      </c>
      <c r="F196" s="83">
        <v>1</v>
      </c>
      <c r="G196" s="81">
        <v>29</v>
      </c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</row>
    <row r="197" spans="1:44" ht="28.5" x14ac:dyDescent="0.25">
      <c r="A197" s="51" t="s">
        <v>339</v>
      </c>
      <c r="B197" s="81" t="s">
        <v>113</v>
      </c>
      <c r="C197" s="170" t="s">
        <v>566</v>
      </c>
      <c r="D197" s="81" t="s">
        <v>109</v>
      </c>
      <c r="E197" s="81">
        <v>35</v>
      </c>
      <c r="F197" s="81">
        <v>1</v>
      </c>
      <c r="G197" s="81">
        <v>24</v>
      </c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</row>
    <row r="198" spans="1:44" ht="28.5" x14ac:dyDescent="0.25">
      <c r="A198" s="51" t="s">
        <v>339</v>
      </c>
      <c r="B198" s="81" t="s">
        <v>113</v>
      </c>
      <c r="C198" s="170" t="s">
        <v>566</v>
      </c>
      <c r="D198" s="52" t="s">
        <v>25</v>
      </c>
      <c r="E198" s="81">
        <v>35</v>
      </c>
      <c r="F198" s="81">
        <v>1</v>
      </c>
      <c r="G198" s="81">
        <v>28</v>
      </c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</row>
    <row r="199" spans="1:44" ht="28.5" x14ac:dyDescent="0.25">
      <c r="A199" s="51" t="s">
        <v>339</v>
      </c>
      <c r="B199" s="81" t="s">
        <v>113</v>
      </c>
      <c r="C199" s="170" t="s">
        <v>566</v>
      </c>
      <c r="D199" s="52" t="s">
        <v>25</v>
      </c>
      <c r="E199" s="81">
        <v>35</v>
      </c>
      <c r="F199" s="81">
        <v>1</v>
      </c>
      <c r="G199" s="81">
        <v>26</v>
      </c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</row>
    <row r="200" spans="1:44" ht="28.5" x14ac:dyDescent="0.25">
      <c r="A200" s="51" t="s">
        <v>339</v>
      </c>
      <c r="B200" s="81" t="s">
        <v>113</v>
      </c>
      <c r="C200" s="170" t="s">
        <v>566</v>
      </c>
      <c r="D200" s="81" t="s">
        <v>109</v>
      </c>
      <c r="E200" s="81">
        <v>35</v>
      </c>
      <c r="F200" s="81">
        <v>1</v>
      </c>
      <c r="G200" s="81">
        <v>30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</row>
    <row r="201" spans="1:44" ht="28.5" x14ac:dyDescent="0.25">
      <c r="A201" s="51" t="s">
        <v>339</v>
      </c>
      <c r="B201" s="81" t="s">
        <v>113</v>
      </c>
      <c r="C201" s="170" t="s">
        <v>566</v>
      </c>
      <c r="D201" s="81" t="s">
        <v>109</v>
      </c>
      <c r="E201" s="81">
        <v>35</v>
      </c>
      <c r="F201" s="81">
        <v>1</v>
      </c>
      <c r="G201" s="81">
        <v>26</v>
      </c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</row>
    <row r="202" spans="1:44" ht="28.5" x14ac:dyDescent="0.25">
      <c r="A202" s="51" t="s">
        <v>339</v>
      </c>
      <c r="B202" s="81" t="s">
        <v>113</v>
      </c>
      <c r="C202" s="170" t="s">
        <v>566</v>
      </c>
      <c r="D202" s="81" t="s">
        <v>109</v>
      </c>
      <c r="E202" s="81">
        <v>35</v>
      </c>
      <c r="F202" s="81">
        <v>1</v>
      </c>
      <c r="G202" s="81">
        <v>31</v>
      </c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</row>
    <row r="203" spans="1:44" ht="28.5" x14ac:dyDescent="0.25">
      <c r="A203" s="51" t="s">
        <v>339</v>
      </c>
      <c r="B203" s="81" t="s">
        <v>113</v>
      </c>
      <c r="C203" s="170" t="s">
        <v>566</v>
      </c>
      <c r="D203" s="81" t="s">
        <v>109</v>
      </c>
      <c r="E203" s="81">
        <v>35</v>
      </c>
      <c r="F203" s="81">
        <v>1</v>
      </c>
      <c r="G203" s="81">
        <v>30</v>
      </c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</row>
    <row r="204" spans="1:44" ht="28.5" x14ac:dyDescent="0.25">
      <c r="A204" s="51" t="s">
        <v>339</v>
      </c>
      <c r="B204" s="81" t="s">
        <v>113</v>
      </c>
      <c r="C204" s="170" t="s">
        <v>566</v>
      </c>
      <c r="D204" s="81" t="s">
        <v>109</v>
      </c>
      <c r="E204" s="81">
        <v>35</v>
      </c>
      <c r="F204" s="81">
        <v>1</v>
      </c>
      <c r="G204" s="81">
        <v>37</v>
      </c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</row>
    <row r="205" spans="1:44" ht="38.25" customHeight="1" x14ac:dyDescent="0.25">
      <c r="A205" s="51" t="s">
        <v>339</v>
      </c>
      <c r="B205" s="81" t="s">
        <v>113</v>
      </c>
      <c r="C205" s="170" t="s">
        <v>566</v>
      </c>
      <c r="D205" s="81" t="s">
        <v>109</v>
      </c>
      <c r="E205" s="81">
        <v>35</v>
      </c>
      <c r="F205" s="81">
        <v>1</v>
      </c>
      <c r="G205" s="81">
        <v>38</v>
      </c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</row>
    <row r="206" spans="1:44" ht="28.5" x14ac:dyDescent="0.25">
      <c r="A206" s="51" t="s">
        <v>339</v>
      </c>
      <c r="B206" s="81" t="s">
        <v>113</v>
      </c>
      <c r="C206" s="170" t="s">
        <v>566</v>
      </c>
      <c r="D206" s="81" t="s">
        <v>110</v>
      </c>
      <c r="E206" s="81">
        <v>35</v>
      </c>
      <c r="F206" s="81">
        <v>1</v>
      </c>
      <c r="G206" s="81">
        <v>36</v>
      </c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</row>
    <row r="207" spans="1:44" ht="28.5" x14ac:dyDescent="0.25">
      <c r="A207" s="51" t="s">
        <v>339</v>
      </c>
      <c r="B207" s="81" t="s">
        <v>113</v>
      </c>
      <c r="C207" s="170" t="s">
        <v>566</v>
      </c>
      <c r="D207" s="81" t="s">
        <v>110</v>
      </c>
      <c r="E207" s="81">
        <v>35</v>
      </c>
      <c r="F207" s="81">
        <v>1</v>
      </c>
      <c r="G207" s="81">
        <v>26</v>
      </c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</row>
    <row r="208" spans="1:44" ht="28.5" x14ac:dyDescent="0.25">
      <c r="A208" s="51" t="s">
        <v>339</v>
      </c>
      <c r="B208" s="81" t="s">
        <v>113</v>
      </c>
      <c r="C208" s="170" t="s">
        <v>566</v>
      </c>
      <c r="D208" s="81" t="s">
        <v>110</v>
      </c>
      <c r="E208" s="81">
        <v>35</v>
      </c>
      <c r="F208" s="81">
        <v>1</v>
      </c>
      <c r="G208" s="81">
        <v>28</v>
      </c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</row>
    <row r="209" spans="1:44" ht="28.5" x14ac:dyDescent="0.25">
      <c r="A209" s="51" t="s">
        <v>339</v>
      </c>
      <c r="B209" s="81" t="s">
        <v>113</v>
      </c>
      <c r="C209" s="170" t="s">
        <v>566</v>
      </c>
      <c r="D209" s="81" t="s">
        <v>110</v>
      </c>
      <c r="E209" s="81">
        <v>35</v>
      </c>
      <c r="F209" s="81">
        <v>1</v>
      </c>
      <c r="G209" s="81">
        <v>30</v>
      </c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</row>
    <row r="210" spans="1:44" ht="28.5" x14ac:dyDescent="0.25">
      <c r="A210" s="51" t="s">
        <v>339</v>
      </c>
      <c r="B210" s="81" t="s">
        <v>113</v>
      </c>
      <c r="C210" s="170" t="s">
        <v>566</v>
      </c>
      <c r="D210" s="52" t="s">
        <v>25</v>
      </c>
      <c r="E210" s="81">
        <v>35</v>
      </c>
      <c r="F210" s="81">
        <v>1</v>
      </c>
      <c r="G210" s="81">
        <v>28</v>
      </c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</row>
    <row r="211" spans="1:44" ht="28.5" x14ac:dyDescent="0.25">
      <c r="A211" s="51" t="s">
        <v>339</v>
      </c>
      <c r="B211" s="81" t="s">
        <v>113</v>
      </c>
      <c r="C211" s="170" t="s">
        <v>566</v>
      </c>
      <c r="D211" s="52" t="s">
        <v>25</v>
      </c>
      <c r="E211" s="81">
        <v>35</v>
      </c>
      <c r="F211" s="81">
        <v>1</v>
      </c>
      <c r="G211" s="81">
        <v>26</v>
      </c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</row>
    <row r="212" spans="1:44" x14ac:dyDescent="0.25">
      <c r="A212" s="213"/>
      <c r="B212" s="214"/>
      <c r="C212" s="214"/>
      <c r="D212" s="214"/>
      <c r="E212" s="215"/>
      <c r="F212" s="161">
        <f>SUM(F8:F211)</f>
        <v>204</v>
      </c>
      <c r="G212" s="161">
        <f>SUM(G8:G211)</f>
        <v>6884</v>
      </c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</row>
    <row r="213" spans="1:44" ht="28.5" x14ac:dyDescent="0.25">
      <c r="A213" s="144" t="s">
        <v>384</v>
      </c>
      <c r="B213" s="108" t="s">
        <v>249</v>
      </c>
      <c r="C213" s="108" t="s">
        <v>251</v>
      </c>
      <c r="D213" s="108" t="s">
        <v>387</v>
      </c>
      <c r="E213" s="81">
        <v>13</v>
      </c>
      <c r="F213" s="81">
        <v>0</v>
      </c>
      <c r="G213" s="21">
        <v>13</v>
      </c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</row>
    <row r="214" spans="1:44" ht="28.5" x14ac:dyDescent="0.25">
      <c r="A214" s="116" t="s">
        <v>248</v>
      </c>
      <c r="B214" s="113" t="s">
        <v>249</v>
      </c>
      <c r="C214" s="113" t="s">
        <v>251</v>
      </c>
      <c r="D214" s="108" t="s">
        <v>370</v>
      </c>
      <c r="E214" s="108">
        <v>30</v>
      </c>
      <c r="F214" s="113">
        <v>1</v>
      </c>
      <c r="G214" s="113">
        <v>30</v>
      </c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</row>
    <row r="215" spans="1:44" ht="28.5" x14ac:dyDescent="0.25">
      <c r="A215" s="116" t="s">
        <v>248</v>
      </c>
      <c r="B215" s="113" t="s">
        <v>249</v>
      </c>
      <c r="C215" s="113" t="s">
        <v>251</v>
      </c>
      <c r="D215" s="108" t="s">
        <v>370</v>
      </c>
      <c r="E215" s="108">
        <v>30</v>
      </c>
      <c r="F215" s="113">
        <v>1</v>
      </c>
      <c r="G215" s="113">
        <v>22</v>
      </c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</row>
    <row r="216" spans="1:44" ht="28.5" x14ac:dyDescent="0.25">
      <c r="A216" s="116" t="s">
        <v>248</v>
      </c>
      <c r="B216" s="113" t="s">
        <v>249</v>
      </c>
      <c r="C216" s="113" t="s">
        <v>251</v>
      </c>
      <c r="D216" s="108" t="s">
        <v>370</v>
      </c>
      <c r="E216" s="108">
        <v>30</v>
      </c>
      <c r="F216" s="113">
        <v>1</v>
      </c>
      <c r="G216" s="113">
        <v>22</v>
      </c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</row>
    <row r="217" spans="1:44" ht="28.5" x14ac:dyDescent="0.25">
      <c r="A217" s="116" t="s">
        <v>248</v>
      </c>
      <c r="B217" s="113" t="s">
        <v>249</v>
      </c>
      <c r="C217" s="113" t="s">
        <v>251</v>
      </c>
      <c r="D217" s="108" t="s">
        <v>370</v>
      </c>
      <c r="E217" s="108">
        <v>30</v>
      </c>
      <c r="F217" s="113">
        <v>1</v>
      </c>
      <c r="G217" s="113">
        <v>22</v>
      </c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</row>
    <row r="218" spans="1:44" ht="28.5" x14ac:dyDescent="0.25">
      <c r="A218" s="116" t="s">
        <v>248</v>
      </c>
      <c r="B218" s="113" t="s">
        <v>249</v>
      </c>
      <c r="C218" s="113" t="s">
        <v>251</v>
      </c>
      <c r="D218" s="108" t="s">
        <v>370</v>
      </c>
      <c r="E218" s="108">
        <v>30</v>
      </c>
      <c r="F218" s="113">
        <v>1</v>
      </c>
      <c r="G218" s="113">
        <v>23</v>
      </c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</row>
    <row r="219" spans="1:44" ht="28.5" x14ac:dyDescent="0.25">
      <c r="A219" s="116" t="s">
        <v>248</v>
      </c>
      <c r="B219" s="113" t="s">
        <v>249</v>
      </c>
      <c r="C219" s="113" t="s">
        <v>251</v>
      </c>
      <c r="D219" s="108" t="s">
        <v>370</v>
      </c>
      <c r="E219" s="108">
        <v>30</v>
      </c>
      <c r="F219" s="113">
        <v>1</v>
      </c>
      <c r="G219" s="113">
        <v>21</v>
      </c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</row>
    <row r="220" spans="1:44" ht="28.5" x14ac:dyDescent="0.25">
      <c r="A220" s="116" t="s">
        <v>248</v>
      </c>
      <c r="B220" s="113" t="s">
        <v>249</v>
      </c>
      <c r="C220" s="113" t="s">
        <v>251</v>
      </c>
      <c r="D220" s="108" t="s">
        <v>370</v>
      </c>
      <c r="E220" s="108">
        <v>30</v>
      </c>
      <c r="F220" s="113">
        <v>1</v>
      </c>
      <c r="G220" s="113">
        <v>22</v>
      </c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</row>
    <row r="221" spans="1:44" ht="28.5" x14ac:dyDescent="0.25">
      <c r="A221" s="116" t="s">
        <v>248</v>
      </c>
      <c r="B221" s="113" t="s">
        <v>249</v>
      </c>
      <c r="C221" s="113" t="s">
        <v>251</v>
      </c>
      <c r="D221" s="108" t="s">
        <v>370</v>
      </c>
      <c r="E221" s="108">
        <v>30</v>
      </c>
      <c r="F221" s="113">
        <v>1</v>
      </c>
      <c r="G221" s="113">
        <v>20</v>
      </c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</row>
    <row r="222" spans="1:44" ht="28.5" x14ac:dyDescent="0.25">
      <c r="A222" s="116" t="s">
        <v>248</v>
      </c>
      <c r="B222" s="113" t="s">
        <v>249</v>
      </c>
      <c r="C222" s="113" t="s">
        <v>251</v>
      </c>
      <c r="D222" s="108" t="s">
        <v>370</v>
      </c>
      <c r="E222" s="108">
        <v>30</v>
      </c>
      <c r="F222" s="113">
        <v>1</v>
      </c>
      <c r="G222" s="113">
        <v>20</v>
      </c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</row>
    <row r="223" spans="1:44" ht="28.5" x14ac:dyDescent="0.25">
      <c r="A223" s="116" t="s">
        <v>248</v>
      </c>
      <c r="B223" s="113" t="s">
        <v>249</v>
      </c>
      <c r="C223" s="113" t="s">
        <v>251</v>
      </c>
      <c r="D223" s="108" t="s">
        <v>370</v>
      </c>
      <c r="E223" s="108">
        <v>30</v>
      </c>
      <c r="F223" s="113">
        <v>1</v>
      </c>
      <c r="G223" s="113">
        <v>20</v>
      </c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</row>
    <row r="224" spans="1:44" ht="28.5" x14ac:dyDescent="0.25">
      <c r="A224" s="116" t="s">
        <v>248</v>
      </c>
      <c r="B224" s="113" t="s">
        <v>249</v>
      </c>
      <c r="C224" s="113" t="s">
        <v>251</v>
      </c>
      <c r="D224" s="108" t="s">
        <v>370</v>
      </c>
      <c r="E224" s="108">
        <v>30</v>
      </c>
      <c r="F224" s="113">
        <v>0</v>
      </c>
      <c r="G224" s="113">
        <v>0</v>
      </c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</row>
    <row r="225" spans="1:44" x14ac:dyDescent="0.25">
      <c r="A225" s="224"/>
      <c r="B225" s="225"/>
      <c r="C225" s="225"/>
      <c r="D225" s="225"/>
      <c r="E225" s="226"/>
      <c r="F225" s="161">
        <f>SUM(F213:F224)</f>
        <v>10</v>
      </c>
      <c r="G225" s="161">
        <f>SUM(G213:G224)</f>
        <v>235</v>
      </c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</row>
    <row r="226" spans="1:44" ht="28.5" x14ac:dyDescent="0.25">
      <c r="A226" s="132" t="s">
        <v>284</v>
      </c>
      <c r="B226" s="129" t="s">
        <v>285</v>
      </c>
      <c r="C226" s="129" t="s">
        <v>567</v>
      </c>
      <c r="D226" s="129" t="s">
        <v>288</v>
      </c>
      <c r="E226" s="129">
        <v>3</v>
      </c>
      <c r="F226" s="130">
        <v>0</v>
      </c>
      <c r="G226" s="157">
        <v>1</v>
      </c>
      <c r="H226" s="72"/>
    </row>
    <row r="227" spans="1:44" ht="28.5" x14ac:dyDescent="0.25">
      <c r="A227" s="132" t="s">
        <v>372</v>
      </c>
      <c r="B227" s="129" t="s">
        <v>290</v>
      </c>
      <c r="C227" s="129" t="s">
        <v>567</v>
      </c>
      <c r="D227" s="129" t="s">
        <v>292</v>
      </c>
      <c r="E227" s="129">
        <v>6</v>
      </c>
      <c r="F227" s="130">
        <v>0</v>
      </c>
      <c r="G227" s="157">
        <v>3</v>
      </c>
      <c r="H227" s="72"/>
    </row>
    <row r="228" spans="1:44" ht="28.5" x14ac:dyDescent="0.25">
      <c r="A228" s="132" t="s">
        <v>374</v>
      </c>
      <c r="B228" s="129" t="s">
        <v>293</v>
      </c>
      <c r="C228" s="129" t="s">
        <v>567</v>
      </c>
      <c r="D228" s="129" t="s">
        <v>294</v>
      </c>
      <c r="E228" s="129">
        <v>4</v>
      </c>
      <c r="F228" s="130">
        <v>1</v>
      </c>
      <c r="G228" s="130">
        <v>4</v>
      </c>
      <c r="H228" s="72"/>
    </row>
    <row r="229" spans="1:44" ht="28.5" x14ac:dyDescent="0.25">
      <c r="A229" s="132" t="s">
        <v>376</v>
      </c>
      <c r="B229" s="129" t="s">
        <v>295</v>
      </c>
      <c r="C229" s="129" t="s">
        <v>567</v>
      </c>
      <c r="D229" s="129" t="s">
        <v>297</v>
      </c>
      <c r="E229" s="129">
        <v>3</v>
      </c>
      <c r="F229" s="130">
        <v>0</v>
      </c>
      <c r="G229" s="130">
        <v>1</v>
      </c>
      <c r="H229" s="72"/>
    </row>
    <row r="230" spans="1:44" ht="42.75" x14ac:dyDescent="0.25">
      <c r="A230" s="132" t="s">
        <v>301</v>
      </c>
      <c r="B230" s="129" t="s">
        <v>302</v>
      </c>
      <c r="C230" s="129" t="s">
        <v>567</v>
      </c>
      <c r="D230" s="129" t="s">
        <v>304</v>
      </c>
      <c r="E230" s="129">
        <v>7</v>
      </c>
      <c r="F230" s="130">
        <v>0</v>
      </c>
      <c r="G230" s="130">
        <v>6</v>
      </c>
    </row>
    <row r="231" spans="1:44" ht="28.5" x14ac:dyDescent="0.25">
      <c r="A231" s="132" t="s">
        <v>298</v>
      </c>
      <c r="B231" s="129" t="s">
        <v>299</v>
      </c>
      <c r="C231" s="175" t="s">
        <v>567</v>
      </c>
      <c r="D231" s="129" t="s">
        <v>300</v>
      </c>
      <c r="E231" s="129">
        <v>5</v>
      </c>
      <c r="F231" s="130">
        <v>0</v>
      </c>
      <c r="G231" s="130">
        <v>4</v>
      </c>
    </row>
    <row r="232" spans="1:44" ht="28.5" x14ac:dyDescent="0.25">
      <c r="A232" s="173" t="s">
        <v>305</v>
      </c>
      <c r="B232" s="175" t="s">
        <v>306</v>
      </c>
      <c r="C232" s="175" t="s">
        <v>567</v>
      </c>
      <c r="D232" s="175" t="s">
        <v>308</v>
      </c>
      <c r="E232" s="175">
        <v>4</v>
      </c>
      <c r="F232" s="178">
        <v>0</v>
      </c>
      <c r="G232" s="178">
        <v>2</v>
      </c>
    </row>
    <row r="233" spans="1:44" ht="28.5" x14ac:dyDescent="0.25">
      <c r="A233" s="132" t="s">
        <v>309</v>
      </c>
      <c r="B233" s="129" t="s">
        <v>310</v>
      </c>
      <c r="C233" s="129" t="s">
        <v>567</v>
      </c>
      <c r="D233" s="129" t="s">
        <v>311</v>
      </c>
      <c r="E233" s="129">
        <v>3</v>
      </c>
      <c r="F233" s="130">
        <v>0</v>
      </c>
      <c r="G233" s="130">
        <v>4</v>
      </c>
    </row>
    <row r="234" spans="1:44" ht="28.5" x14ac:dyDescent="0.25">
      <c r="A234" s="132" t="s">
        <v>309</v>
      </c>
      <c r="B234" s="129" t="s">
        <v>310</v>
      </c>
      <c r="C234" s="129" t="s">
        <v>567</v>
      </c>
      <c r="D234" s="129" t="s">
        <v>311</v>
      </c>
      <c r="E234" s="129">
        <v>1</v>
      </c>
      <c r="F234" s="130">
        <v>0</v>
      </c>
      <c r="G234" s="130">
        <v>1</v>
      </c>
    </row>
    <row r="235" spans="1:44" x14ac:dyDescent="0.25">
      <c r="A235" s="227"/>
      <c r="B235" s="228"/>
      <c r="C235" s="228"/>
      <c r="D235" s="228"/>
      <c r="E235" s="229"/>
      <c r="F235" s="161">
        <f>SUM(F226:F234)</f>
        <v>1</v>
      </c>
      <c r="G235" s="161">
        <f>SUM(G226:G234)</f>
        <v>26</v>
      </c>
    </row>
    <row r="236" spans="1:44" ht="29.25" x14ac:dyDescent="0.25">
      <c r="A236" s="51" t="s">
        <v>365</v>
      </c>
      <c r="B236" s="108" t="s">
        <v>220</v>
      </c>
      <c r="C236" s="113" t="s">
        <v>367</v>
      </c>
      <c r="D236" s="108" t="s">
        <v>231</v>
      </c>
      <c r="E236" s="113">
        <v>35</v>
      </c>
      <c r="F236" s="113">
        <v>1</v>
      </c>
      <c r="G236" s="113">
        <v>22</v>
      </c>
    </row>
    <row r="237" spans="1:44" x14ac:dyDescent="0.25">
      <c r="A237" s="213"/>
      <c r="B237" s="214"/>
      <c r="C237" s="214"/>
      <c r="D237" s="214"/>
      <c r="E237" s="215"/>
      <c r="F237" s="161">
        <f>SUM(F236:F236)</f>
        <v>1</v>
      </c>
      <c r="G237" s="161">
        <f>SUM(G236:G236)</f>
        <v>22</v>
      </c>
    </row>
    <row r="238" spans="1:44" ht="29.25" x14ac:dyDescent="0.25">
      <c r="A238" s="53" t="s">
        <v>276</v>
      </c>
      <c r="B238" s="52" t="s">
        <v>269</v>
      </c>
      <c r="C238" s="21" t="s">
        <v>272</v>
      </c>
      <c r="D238" s="52" t="s">
        <v>278</v>
      </c>
      <c r="E238" s="21">
        <v>35</v>
      </c>
      <c r="F238" s="21">
        <v>1</v>
      </c>
      <c r="G238" s="21">
        <v>17</v>
      </c>
    </row>
    <row r="239" spans="1:44" x14ac:dyDescent="0.25">
      <c r="A239" s="51" t="s">
        <v>279</v>
      </c>
      <c r="B239" s="52" t="s">
        <v>269</v>
      </c>
      <c r="C239" s="21" t="s">
        <v>272</v>
      </c>
      <c r="D239" s="52" t="s">
        <v>278</v>
      </c>
      <c r="E239" s="21">
        <v>35</v>
      </c>
      <c r="F239" s="21">
        <v>1</v>
      </c>
      <c r="G239" s="21">
        <v>26</v>
      </c>
    </row>
    <row r="240" spans="1:44" x14ac:dyDescent="0.25">
      <c r="A240" s="213"/>
      <c r="B240" s="214"/>
      <c r="C240" s="214"/>
      <c r="D240" s="214"/>
      <c r="E240" s="215"/>
      <c r="F240" s="161">
        <f>SUM(F238:F239)</f>
        <v>2</v>
      </c>
      <c r="G240" s="161">
        <f>SUM(G238:G239)</f>
        <v>43</v>
      </c>
    </row>
    <row r="241" spans="1:7" ht="28.5" x14ac:dyDescent="0.25">
      <c r="A241" s="94" t="s">
        <v>204</v>
      </c>
      <c r="B241" s="21" t="s">
        <v>205</v>
      </c>
      <c r="C241" s="21" t="s">
        <v>215</v>
      </c>
      <c r="D241" s="81" t="s">
        <v>109</v>
      </c>
      <c r="E241" s="81">
        <v>2</v>
      </c>
      <c r="F241" s="81">
        <v>0</v>
      </c>
      <c r="G241" s="21">
        <v>1</v>
      </c>
    </row>
    <row r="242" spans="1:7" ht="28.5" x14ac:dyDescent="0.25">
      <c r="A242" s="94" t="s">
        <v>209</v>
      </c>
      <c r="B242" s="21" t="s">
        <v>210</v>
      </c>
      <c r="C242" s="21" t="s">
        <v>215</v>
      </c>
      <c r="D242" s="81" t="s">
        <v>109</v>
      </c>
      <c r="E242" s="81">
        <v>2</v>
      </c>
      <c r="F242" s="81">
        <v>0</v>
      </c>
      <c r="G242" s="21">
        <v>1</v>
      </c>
    </row>
    <row r="243" spans="1:7" ht="28.5" x14ac:dyDescent="0.25">
      <c r="A243" s="100" t="s">
        <v>212</v>
      </c>
      <c r="B243" s="169" t="s">
        <v>205</v>
      </c>
      <c r="C243" s="21" t="s">
        <v>215</v>
      </c>
      <c r="D243" s="81" t="s">
        <v>109</v>
      </c>
      <c r="E243" s="36">
        <v>2</v>
      </c>
      <c r="F243" s="36">
        <v>0</v>
      </c>
      <c r="G243" s="21">
        <v>1</v>
      </c>
    </row>
    <row r="244" spans="1:7" ht="28.5" x14ac:dyDescent="0.25">
      <c r="A244" s="103" t="s">
        <v>217</v>
      </c>
      <c r="B244" s="104" t="s">
        <v>218</v>
      </c>
      <c r="C244" s="21" t="s">
        <v>215</v>
      </c>
      <c r="D244" s="81" t="s">
        <v>109</v>
      </c>
      <c r="E244" s="81">
        <v>2</v>
      </c>
      <c r="F244" s="81">
        <v>0</v>
      </c>
      <c r="G244" s="21">
        <v>5</v>
      </c>
    </row>
    <row r="245" spans="1:7" x14ac:dyDescent="0.25">
      <c r="A245" s="217"/>
      <c r="B245" s="218"/>
      <c r="C245" s="218"/>
      <c r="D245" s="218"/>
      <c r="E245" s="219"/>
      <c r="F245" s="161">
        <f>SUM(F241:F244)</f>
        <v>0</v>
      </c>
      <c r="G245" s="161">
        <f>SUM(G241:G244)</f>
        <v>8</v>
      </c>
    </row>
    <row r="246" spans="1:7" ht="42.75" x14ac:dyDescent="0.25">
      <c r="A246" s="119" t="s">
        <v>448</v>
      </c>
      <c r="B246" s="120" t="s">
        <v>442</v>
      </c>
      <c r="C246" s="120" t="s">
        <v>445</v>
      </c>
      <c r="D246" s="120" t="s">
        <v>231</v>
      </c>
      <c r="E246" s="168">
        <v>35</v>
      </c>
      <c r="F246" s="168">
        <v>1</v>
      </c>
      <c r="G246" s="168">
        <v>36</v>
      </c>
    </row>
    <row r="247" spans="1:7" x14ac:dyDescent="0.25">
      <c r="A247" s="220"/>
      <c r="B247" s="221"/>
      <c r="C247" s="221"/>
      <c r="D247" s="221"/>
      <c r="E247" s="222"/>
      <c r="F247" s="161">
        <f>SUM(F246:F246)</f>
        <v>1</v>
      </c>
      <c r="G247" s="161">
        <f>SUM(G246:G246)</f>
        <v>36</v>
      </c>
    </row>
    <row r="248" spans="1:7" ht="29.25" x14ac:dyDescent="0.25">
      <c r="A248" s="51" t="s">
        <v>245</v>
      </c>
      <c r="B248" s="108" t="s">
        <v>220</v>
      </c>
      <c r="C248" s="113" t="s">
        <v>242</v>
      </c>
      <c r="D248" s="108" t="s">
        <v>231</v>
      </c>
      <c r="E248" s="180">
        <v>30</v>
      </c>
      <c r="F248" s="22">
        <v>1</v>
      </c>
      <c r="G248" s="22">
        <v>13</v>
      </c>
    </row>
    <row r="249" spans="1:7" ht="29.25" x14ac:dyDescent="0.25">
      <c r="A249" s="51" t="s">
        <v>245</v>
      </c>
      <c r="B249" s="108" t="s">
        <v>220</v>
      </c>
      <c r="C249" s="113" t="s">
        <v>242</v>
      </c>
      <c r="D249" s="108" t="s">
        <v>231</v>
      </c>
      <c r="E249" s="181">
        <v>30</v>
      </c>
      <c r="F249" s="113">
        <v>1</v>
      </c>
      <c r="G249" s="113">
        <v>15</v>
      </c>
    </row>
    <row r="250" spans="1:7" ht="15.75" x14ac:dyDescent="0.25">
      <c r="A250" s="216"/>
      <c r="B250" s="216"/>
      <c r="C250" s="216"/>
      <c r="D250" s="216"/>
      <c r="E250" s="216"/>
      <c r="F250" s="161">
        <f>SUM(F248:F249)</f>
        <v>2</v>
      </c>
      <c r="G250" s="161">
        <f>SUM(G248:G249)</f>
        <v>28</v>
      </c>
    </row>
    <row r="251" spans="1:7" ht="15.75" x14ac:dyDescent="0.25">
      <c r="A251" s="44" t="s">
        <v>19</v>
      </c>
      <c r="B251" s="44"/>
      <c r="C251" s="44"/>
      <c r="D251" s="44"/>
      <c r="E251" s="182">
        <f>SUM(E6:E249)</f>
        <v>7762</v>
      </c>
      <c r="F251" s="45">
        <f>SUM(F7,F212,F225,F235,F237,F240,F245,F247,F250)</f>
        <v>222</v>
      </c>
      <c r="G251" s="45">
        <f>SUM(G7,G212,G225,G235,G237,G240,G245,G247,G250)</f>
        <v>7340</v>
      </c>
    </row>
  </sheetData>
  <sortState ref="A2:G239">
    <sortCondition ref="C2:C239"/>
  </sortState>
  <mergeCells count="13">
    <mergeCell ref="A250:E250"/>
    <mergeCell ref="A245:E245"/>
    <mergeCell ref="A247:E247"/>
    <mergeCell ref="A7:E7"/>
    <mergeCell ref="A212:E212"/>
    <mergeCell ref="A225:E225"/>
    <mergeCell ref="A235:E235"/>
    <mergeCell ref="A237:E237"/>
    <mergeCell ref="A1:G1"/>
    <mergeCell ref="A2:G2"/>
    <mergeCell ref="A3:G3"/>
    <mergeCell ref="A4:G4"/>
    <mergeCell ref="A240:E240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52"/>
  <sheetViews>
    <sheetView view="pageBreakPreview" topLeftCell="A230" zoomScale="75" zoomScaleNormal="75" zoomScaleSheetLayoutView="75" workbookViewId="0">
      <selection activeCell="G252" sqref="G252"/>
    </sheetView>
  </sheetViews>
  <sheetFormatPr baseColWidth="10" defaultRowHeight="15" x14ac:dyDescent="0.25"/>
  <cols>
    <col min="1" max="1" width="53.85546875" customWidth="1"/>
    <col min="2" max="2" width="39.5703125" customWidth="1"/>
    <col min="3" max="3" width="38.85546875" customWidth="1"/>
    <col min="4" max="4" width="29.42578125" customWidth="1"/>
    <col min="5" max="6" width="12.140625" customWidth="1"/>
    <col min="7" max="7" width="13.140625" customWidth="1"/>
  </cols>
  <sheetData>
    <row r="1" spans="1:7" x14ac:dyDescent="0.25">
      <c r="A1" s="212" t="s">
        <v>0</v>
      </c>
      <c r="B1" s="212"/>
      <c r="C1" s="212"/>
      <c r="D1" s="212"/>
      <c r="E1" s="212"/>
      <c r="F1" s="212"/>
      <c r="G1" s="212"/>
    </row>
    <row r="2" spans="1:7" x14ac:dyDescent="0.25">
      <c r="A2" s="212" t="s">
        <v>1</v>
      </c>
      <c r="B2" s="212"/>
      <c r="C2" s="212"/>
      <c r="D2" s="212"/>
      <c r="E2" s="212"/>
      <c r="F2" s="212"/>
      <c r="G2" s="212"/>
    </row>
    <row r="3" spans="1:7" x14ac:dyDescent="0.25">
      <c r="A3" s="212" t="s">
        <v>22</v>
      </c>
      <c r="B3" s="212"/>
      <c r="C3" s="212"/>
      <c r="D3" s="212"/>
      <c r="E3" s="212"/>
      <c r="F3" s="212"/>
      <c r="G3" s="212"/>
    </row>
    <row r="4" spans="1:7" x14ac:dyDescent="0.25">
      <c r="A4" s="212" t="s">
        <v>574</v>
      </c>
      <c r="B4" s="212"/>
      <c r="C4" s="212"/>
      <c r="D4" s="212"/>
      <c r="E4" s="212"/>
      <c r="F4" s="212"/>
      <c r="G4" s="212"/>
    </row>
    <row r="5" spans="1:7" ht="38.25" x14ac:dyDescent="0.25">
      <c r="A5" s="31" t="s">
        <v>20</v>
      </c>
      <c r="B5" s="31" t="s">
        <v>21</v>
      </c>
      <c r="C5" s="31" t="s">
        <v>4</v>
      </c>
      <c r="D5" s="31" t="s">
        <v>17</v>
      </c>
      <c r="E5" s="32" t="s">
        <v>5</v>
      </c>
      <c r="F5" s="32" t="s">
        <v>8</v>
      </c>
      <c r="G5" s="32" t="s">
        <v>13</v>
      </c>
    </row>
    <row r="6" spans="1:7" ht="28.5" x14ac:dyDescent="0.25">
      <c r="A6" s="144" t="s">
        <v>384</v>
      </c>
      <c r="B6" s="108" t="s">
        <v>249</v>
      </c>
      <c r="C6" s="108" t="s">
        <v>251</v>
      </c>
      <c r="D6" s="108" t="s">
        <v>387</v>
      </c>
      <c r="E6" s="81">
        <v>13</v>
      </c>
      <c r="F6" s="81">
        <v>0</v>
      </c>
      <c r="G6" s="21">
        <v>13</v>
      </c>
    </row>
    <row r="7" spans="1:7" x14ac:dyDescent="0.25">
      <c r="A7" s="230"/>
      <c r="B7" s="231"/>
      <c r="C7" s="231"/>
      <c r="D7" s="231"/>
      <c r="E7" s="232"/>
      <c r="F7" s="161">
        <f>SUM(F6:F6)</f>
        <v>0</v>
      </c>
      <c r="G7" s="161">
        <f>SUM(G6:G6)</f>
        <v>13</v>
      </c>
    </row>
    <row r="8" spans="1:7" ht="29.25" x14ac:dyDescent="0.25">
      <c r="A8" s="51" t="s">
        <v>103</v>
      </c>
      <c r="B8" s="52" t="s">
        <v>110</v>
      </c>
      <c r="C8" s="170" t="s">
        <v>566</v>
      </c>
      <c r="D8" s="52" t="s">
        <v>110</v>
      </c>
      <c r="E8" s="74">
        <v>35</v>
      </c>
      <c r="F8" s="74">
        <v>1</v>
      </c>
      <c r="G8" s="74">
        <v>29</v>
      </c>
    </row>
    <row r="9" spans="1:7" ht="29.25" x14ac:dyDescent="0.25">
      <c r="A9" s="51" t="s">
        <v>103</v>
      </c>
      <c r="B9" s="52" t="s">
        <v>110</v>
      </c>
      <c r="C9" s="170" t="s">
        <v>566</v>
      </c>
      <c r="D9" s="52" t="s">
        <v>110</v>
      </c>
      <c r="E9" s="74">
        <v>35</v>
      </c>
      <c r="F9" s="74">
        <v>1</v>
      </c>
      <c r="G9" s="74">
        <v>26</v>
      </c>
    </row>
    <row r="10" spans="1:7" ht="29.25" x14ac:dyDescent="0.25">
      <c r="A10" s="51" t="s">
        <v>103</v>
      </c>
      <c r="B10" s="52" t="s">
        <v>110</v>
      </c>
      <c r="C10" s="170" t="s">
        <v>566</v>
      </c>
      <c r="D10" s="52" t="s">
        <v>110</v>
      </c>
      <c r="E10" s="74">
        <v>35</v>
      </c>
      <c r="F10" s="74">
        <v>1</v>
      </c>
      <c r="G10" s="74">
        <v>27</v>
      </c>
    </row>
    <row r="11" spans="1:7" ht="29.25" x14ac:dyDescent="0.25">
      <c r="A11" s="51" t="s">
        <v>103</v>
      </c>
      <c r="B11" s="52" t="s">
        <v>110</v>
      </c>
      <c r="C11" s="170" t="s">
        <v>566</v>
      </c>
      <c r="D11" s="52" t="s">
        <v>110</v>
      </c>
      <c r="E11" s="74">
        <v>35</v>
      </c>
      <c r="F11" s="74">
        <v>1</v>
      </c>
      <c r="G11" s="74">
        <v>27</v>
      </c>
    </row>
    <row r="12" spans="1:7" ht="29.25" x14ac:dyDescent="0.25">
      <c r="A12" s="51" t="s">
        <v>103</v>
      </c>
      <c r="B12" s="52" t="s">
        <v>110</v>
      </c>
      <c r="C12" s="170" t="s">
        <v>566</v>
      </c>
      <c r="D12" s="52" t="s">
        <v>110</v>
      </c>
      <c r="E12" s="74">
        <v>35</v>
      </c>
      <c r="F12" s="74">
        <v>1</v>
      </c>
      <c r="G12" s="74">
        <v>38</v>
      </c>
    </row>
    <row r="13" spans="1:7" ht="29.25" x14ac:dyDescent="0.25">
      <c r="A13" s="172" t="s">
        <v>103</v>
      </c>
      <c r="B13" s="174" t="s">
        <v>110</v>
      </c>
      <c r="C13" s="170" t="s">
        <v>566</v>
      </c>
      <c r="D13" s="174" t="s">
        <v>110</v>
      </c>
      <c r="E13" s="176">
        <v>35</v>
      </c>
      <c r="F13" s="74">
        <v>1</v>
      </c>
      <c r="G13" s="74">
        <v>36</v>
      </c>
    </row>
    <row r="14" spans="1:7" ht="29.25" x14ac:dyDescent="0.25">
      <c r="A14" s="51" t="s">
        <v>103</v>
      </c>
      <c r="B14" s="52" t="s">
        <v>110</v>
      </c>
      <c r="C14" s="170" t="s">
        <v>566</v>
      </c>
      <c r="D14" s="174" t="s">
        <v>110</v>
      </c>
      <c r="E14" s="176">
        <v>35</v>
      </c>
      <c r="F14" s="74">
        <v>1</v>
      </c>
      <c r="G14" s="177">
        <v>36</v>
      </c>
    </row>
    <row r="15" spans="1:7" ht="29.25" x14ac:dyDescent="0.25">
      <c r="A15" s="51" t="s">
        <v>103</v>
      </c>
      <c r="B15" s="52" t="s">
        <v>110</v>
      </c>
      <c r="C15" s="170" t="s">
        <v>566</v>
      </c>
      <c r="D15" s="52" t="s">
        <v>110</v>
      </c>
      <c r="E15" s="176">
        <v>35</v>
      </c>
      <c r="F15" s="74">
        <v>1</v>
      </c>
      <c r="G15" s="74">
        <v>35</v>
      </c>
    </row>
    <row r="16" spans="1:7" ht="28.5" x14ac:dyDescent="0.25">
      <c r="A16" s="51" t="s">
        <v>339</v>
      </c>
      <c r="B16" s="81" t="s">
        <v>113</v>
      </c>
      <c r="C16" s="170" t="s">
        <v>566</v>
      </c>
      <c r="D16" s="88" t="s">
        <v>110</v>
      </c>
      <c r="E16" s="186">
        <v>35</v>
      </c>
      <c r="F16" s="81">
        <v>1</v>
      </c>
      <c r="G16" s="81">
        <v>29</v>
      </c>
    </row>
    <row r="17" spans="1:44" ht="28.5" x14ac:dyDescent="0.25">
      <c r="A17" s="51" t="s">
        <v>339</v>
      </c>
      <c r="B17" s="81" t="s">
        <v>113</v>
      </c>
      <c r="C17" s="170" t="s">
        <v>566</v>
      </c>
      <c r="D17" s="88" t="s">
        <v>110</v>
      </c>
      <c r="E17" s="186">
        <v>35</v>
      </c>
      <c r="F17" s="81">
        <v>1</v>
      </c>
      <c r="G17" s="81">
        <v>33</v>
      </c>
    </row>
    <row r="18" spans="1:44" ht="28.5" x14ac:dyDescent="0.25">
      <c r="A18" s="51" t="s">
        <v>339</v>
      </c>
      <c r="B18" s="81" t="s">
        <v>113</v>
      </c>
      <c r="C18" s="170" t="s">
        <v>566</v>
      </c>
      <c r="D18" s="88" t="s">
        <v>110</v>
      </c>
      <c r="E18" s="186">
        <v>35</v>
      </c>
      <c r="F18" s="81">
        <v>1</v>
      </c>
      <c r="G18" s="81">
        <v>31</v>
      </c>
    </row>
    <row r="19" spans="1:44" ht="28.5" x14ac:dyDescent="0.25">
      <c r="A19" s="51" t="s">
        <v>339</v>
      </c>
      <c r="B19" s="81" t="s">
        <v>113</v>
      </c>
      <c r="C19" s="170" t="s">
        <v>566</v>
      </c>
      <c r="D19" s="88" t="s">
        <v>110</v>
      </c>
      <c r="E19" s="186">
        <v>35</v>
      </c>
      <c r="F19" s="81">
        <v>1</v>
      </c>
      <c r="G19" s="81">
        <v>37</v>
      </c>
    </row>
    <row r="20" spans="1:44" ht="28.5" x14ac:dyDescent="0.25">
      <c r="A20" s="51" t="s">
        <v>339</v>
      </c>
      <c r="B20" s="81" t="s">
        <v>113</v>
      </c>
      <c r="C20" s="170" t="s">
        <v>566</v>
      </c>
      <c r="D20" s="81" t="s">
        <v>110</v>
      </c>
      <c r="E20" s="186">
        <v>35</v>
      </c>
      <c r="F20" s="81">
        <v>1</v>
      </c>
      <c r="G20" s="81">
        <v>36</v>
      </c>
    </row>
    <row r="21" spans="1:44" s="70" customFormat="1" ht="28.5" x14ac:dyDescent="0.25">
      <c r="A21" s="51" t="s">
        <v>339</v>
      </c>
      <c r="B21" s="81" t="s">
        <v>113</v>
      </c>
      <c r="C21" s="170" t="s">
        <v>566</v>
      </c>
      <c r="D21" s="81" t="s">
        <v>110</v>
      </c>
      <c r="E21" s="186">
        <v>35</v>
      </c>
      <c r="F21" s="81">
        <v>1</v>
      </c>
      <c r="G21" s="81">
        <v>26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</row>
    <row r="22" spans="1:44" s="70" customFormat="1" ht="28.5" x14ac:dyDescent="0.25">
      <c r="A22" s="51" t="s">
        <v>339</v>
      </c>
      <c r="B22" s="81" t="s">
        <v>113</v>
      </c>
      <c r="C22" s="170" t="s">
        <v>566</v>
      </c>
      <c r="D22" s="81" t="s">
        <v>110</v>
      </c>
      <c r="E22" s="81">
        <v>35</v>
      </c>
      <c r="F22" s="81">
        <v>1</v>
      </c>
      <c r="G22" s="81">
        <v>28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</row>
    <row r="23" spans="1:44" s="70" customFormat="1" ht="28.5" x14ac:dyDescent="0.25">
      <c r="A23" s="51" t="s">
        <v>339</v>
      </c>
      <c r="B23" s="81" t="s">
        <v>113</v>
      </c>
      <c r="C23" s="170" t="s">
        <v>566</v>
      </c>
      <c r="D23" s="81" t="s">
        <v>110</v>
      </c>
      <c r="E23" s="81">
        <v>35</v>
      </c>
      <c r="F23" s="81">
        <v>1</v>
      </c>
      <c r="G23" s="81">
        <v>30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</row>
    <row r="24" spans="1:44" s="70" customFormat="1" x14ac:dyDescent="0.25">
      <c r="A24" s="213"/>
      <c r="B24" s="214"/>
      <c r="C24" s="214"/>
      <c r="D24" s="214"/>
      <c r="E24" s="215"/>
      <c r="F24" s="161">
        <f>SUM(F8:F23)</f>
        <v>16</v>
      </c>
      <c r="G24" s="161">
        <f>SUM(G8:G23)</f>
        <v>504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</row>
    <row r="25" spans="1:44" s="70" customFormat="1" ht="29.25" x14ac:dyDescent="0.25">
      <c r="A25" s="51" t="s">
        <v>103</v>
      </c>
      <c r="B25" s="52" t="s">
        <v>199</v>
      </c>
      <c r="C25" s="170" t="s">
        <v>566</v>
      </c>
      <c r="D25" s="52" t="s">
        <v>112</v>
      </c>
      <c r="E25" s="74">
        <v>35</v>
      </c>
      <c r="F25" s="74">
        <v>1</v>
      </c>
      <c r="G25" s="74">
        <v>34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</row>
    <row r="26" spans="1:44" s="70" customFormat="1" ht="29.25" x14ac:dyDescent="0.25">
      <c r="A26" s="183" t="s">
        <v>103</v>
      </c>
      <c r="B26" s="52" t="s">
        <v>570</v>
      </c>
      <c r="C26" s="170" t="s">
        <v>566</v>
      </c>
      <c r="D26" s="52" t="s">
        <v>112</v>
      </c>
      <c r="E26" s="74">
        <v>35</v>
      </c>
      <c r="F26" s="74">
        <v>1</v>
      </c>
      <c r="G26" s="74">
        <v>34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</row>
    <row r="27" spans="1:44" s="70" customFormat="1" ht="29.25" x14ac:dyDescent="0.25">
      <c r="A27" s="51" t="s">
        <v>103</v>
      </c>
      <c r="B27" s="52" t="s">
        <v>193</v>
      </c>
      <c r="C27" s="170" t="s">
        <v>566</v>
      </c>
      <c r="D27" s="52" t="s">
        <v>107</v>
      </c>
      <c r="E27" s="74">
        <v>35</v>
      </c>
      <c r="F27" s="74">
        <v>1</v>
      </c>
      <c r="G27" s="74">
        <v>30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</row>
    <row r="28" spans="1:44" s="70" customFormat="1" ht="29.25" x14ac:dyDescent="0.25">
      <c r="A28" s="51" t="s">
        <v>103</v>
      </c>
      <c r="B28" s="52" t="s">
        <v>199</v>
      </c>
      <c r="C28" s="170" t="s">
        <v>566</v>
      </c>
      <c r="D28" s="52" t="s">
        <v>107</v>
      </c>
      <c r="E28" s="74">
        <v>35</v>
      </c>
      <c r="F28" s="74">
        <v>1</v>
      </c>
      <c r="G28" s="74">
        <v>37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</row>
    <row r="29" spans="1:44" s="70" customFormat="1" ht="29.25" x14ac:dyDescent="0.25">
      <c r="A29" s="51" t="s">
        <v>103</v>
      </c>
      <c r="B29" s="52" t="s">
        <v>331</v>
      </c>
      <c r="C29" s="170" t="s">
        <v>566</v>
      </c>
      <c r="D29" s="52" t="s">
        <v>107</v>
      </c>
      <c r="E29" s="74">
        <v>35</v>
      </c>
      <c r="F29" s="74">
        <v>1</v>
      </c>
      <c r="G29" s="74">
        <v>42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</row>
    <row r="30" spans="1:44" s="70" customFormat="1" ht="29.25" x14ac:dyDescent="0.25">
      <c r="A30" s="51" t="s">
        <v>103</v>
      </c>
      <c r="B30" s="52" t="s">
        <v>91</v>
      </c>
      <c r="C30" s="170" t="s">
        <v>566</v>
      </c>
      <c r="D30" s="52" t="s">
        <v>107</v>
      </c>
      <c r="E30" s="74">
        <v>35</v>
      </c>
      <c r="F30" s="74">
        <v>1</v>
      </c>
      <c r="G30" s="74">
        <v>49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</row>
    <row r="31" spans="1:44" s="70" customFormat="1" ht="29.25" x14ac:dyDescent="0.25">
      <c r="A31" s="51" t="s">
        <v>103</v>
      </c>
      <c r="B31" s="52" t="s">
        <v>570</v>
      </c>
      <c r="C31" s="170" t="s">
        <v>566</v>
      </c>
      <c r="D31" s="52" t="s">
        <v>107</v>
      </c>
      <c r="E31" s="74">
        <v>35</v>
      </c>
      <c r="F31" s="74">
        <v>1</v>
      </c>
      <c r="G31" s="74">
        <v>31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</row>
    <row r="32" spans="1:44" s="70" customFormat="1" ht="29.25" x14ac:dyDescent="0.25">
      <c r="A32" s="51" t="s">
        <v>103</v>
      </c>
      <c r="B32" s="52" t="s">
        <v>570</v>
      </c>
      <c r="C32" s="170" t="s">
        <v>566</v>
      </c>
      <c r="D32" s="52" t="s">
        <v>107</v>
      </c>
      <c r="E32" s="74">
        <v>35</v>
      </c>
      <c r="F32" s="74">
        <v>1</v>
      </c>
      <c r="G32" s="74">
        <v>44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</row>
    <row r="33" spans="1:44" s="70" customFormat="1" ht="28.5" x14ac:dyDescent="0.25">
      <c r="A33" s="51" t="s">
        <v>339</v>
      </c>
      <c r="B33" s="81" t="s">
        <v>113</v>
      </c>
      <c r="C33" s="170" t="s">
        <v>566</v>
      </c>
      <c r="D33" s="81" t="s">
        <v>107</v>
      </c>
      <c r="E33" s="81">
        <v>35</v>
      </c>
      <c r="F33" s="81">
        <v>1</v>
      </c>
      <c r="G33" s="81">
        <v>38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</row>
    <row r="34" spans="1:44" s="70" customFormat="1" ht="28.5" x14ac:dyDescent="0.25">
      <c r="A34" s="51" t="s">
        <v>339</v>
      </c>
      <c r="B34" s="81" t="s">
        <v>113</v>
      </c>
      <c r="C34" s="170" t="s">
        <v>566</v>
      </c>
      <c r="D34" s="81" t="s">
        <v>107</v>
      </c>
      <c r="E34" s="81">
        <v>35</v>
      </c>
      <c r="F34" s="81">
        <v>1</v>
      </c>
      <c r="G34" s="81">
        <v>37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</row>
    <row r="35" spans="1:44" s="70" customFormat="1" ht="28.5" x14ac:dyDescent="0.25">
      <c r="A35" s="51" t="s">
        <v>339</v>
      </c>
      <c r="B35" s="81" t="s">
        <v>113</v>
      </c>
      <c r="C35" s="170" t="s">
        <v>566</v>
      </c>
      <c r="D35" s="81" t="s">
        <v>107</v>
      </c>
      <c r="E35" s="81">
        <v>35</v>
      </c>
      <c r="F35" s="81">
        <v>1</v>
      </c>
      <c r="G35" s="81">
        <v>29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</row>
    <row r="36" spans="1:44" s="70" customFormat="1" ht="28.5" x14ac:dyDescent="0.25">
      <c r="A36" s="51" t="s">
        <v>339</v>
      </c>
      <c r="B36" s="81" t="s">
        <v>113</v>
      </c>
      <c r="C36" s="170" t="s">
        <v>566</v>
      </c>
      <c r="D36" s="81" t="s">
        <v>107</v>
      </c>
      <c r="E36" s="81">
        <v>35</v>
      </c>
      <c r="F36" s="81">
        <v>1</v>
      </c>
      <c r="G36" s="81">
        <v>59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</row>
    <row r="37" spans="1:44" s="70" customFormat="1" ht="28.5" x14ac:dyDescent="0.25">
      <c r="A37" s="51" t="s">
        <v>339</v>
      </c>
      <c r="B37" s="81" t="s">
        <v>113</v>
      </c>
      <c r="C37" s="170" t="s">
        <v>566</v>
      </c>
      <c r="D37" s="81" t="s">
        <v>107</v>
      </c>
      <c r="E37" s="81">
        <v>35</v>
      </c>
      <c r="F37" s="81">
        <v>1</v>
      </c>
      <c r="G37" s="81">
        <v>53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</row>
    <row r="38" spans="1:44" s="70" customFormat="1" ht="28.5" x14ac:dyDescent="0.25">
      <c r="A38" s="51" t="s">
        <v>339</v>
      </c>
      <c r="B38" s="81" t="s">
        <v>113</v>
      </c>
      <c r="C38" s="170" t="s">
        <v>566</v>
      </c>
      <c r="D38" s="81" t="s">
        <v>107</v>
      </c>
      <c r="E38" s="81">
        <v>35</v>
      </c>
      <c r="F38" s="81">
        <v>1</v>
      </c>
      <c r="G38" s="81">
        <v>37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</row>
    <row r="39" spans="1:44" s="70" customFormat="1" ht="28.5" x14ac:dyDescent="0.25">
      <c r="A39" s="132" t="s">
        <v>298</v>
      </c>
      <c r="B39" s="129" t="s">
        <v>299</v>
      </c>
      <c r="C39" s="129" t="s">
        <v>567</v>
      </c>
      <c r="D39" s="129" t="s">
        <v>300</v>
      </c>
      <c r="E39" s="129">
        <v>5</v>
      </c>
      <c r="F39" s="130">
        <v>0</v>
      </c>
      <c r="G39" s="130">
        <v>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</row>
    <row r="40" spans="1:44" s="70" customFormat="1" ht="28.5" x14ac:dyDescent="0.25">
      <c r="A40" s="132" t="s">
        <v>374</v>
      </c>
      <c r="B40" s="129" t="s">
        <v>293</v>
      </c>
      <c r="C40" s="129" t="s">
        <v>567</v>
      </c>
      <c r="D40" s="129" t="s">
        <v>294</v>
      </c>
      <c r="E40" s="129">
        <v>4</v>
      </c>
      <c r="F40" s="130">
        <v>1</v>
      </c>
      <c r="G40" s="130">
        <v>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s="70" customFormat="1" ht="28.5" x14ac:dyDescent="0.25">
      <c r="A41" s="132" t="s">
        <v>372</v>
      </c>
      <c r="B41" s="129" t="s">
        <v>290</v>
      </c>
      <c r="C41" s="129" t="s">
        <v>567</v>
      </c>
      <c r="D41" s="129" t="s">
        <v>292</v>
      </c>
      <c r="E41" s="129">
        <v>6</v>
      </c>
      <c r="F41" s="130">
        <v>0</v>
      </c>
      <c r="G41" s="157">
        <v>3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s="70" customFormat="1" ht="28.5" x14ac:dyDescent="0.25">
      <c r="A42" s="132" t="s">
        <v>376</v>
      </c>
      <c r="B42" s="129" t="s">
        <v>295</v>
      </c>
      <c r="C42" s="129" t="s">
        <v>567</v>
      </c>
      <c r="D42" s="129" t="s">
        <v>297</v>
      </c>
      <c r="E42" s="129">
        <v>3</v>
      </c>
      <c r="F42" s="130">
        <v>0</v>
      </c>
      <c r="G42" s="130">
        <v>1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</row>
    <row r="43" spans="1:44" s="70" customFormat="1" ht="28.5" x14ac:dyDescent="0.25">
      <c r="A43" s="132" t="s">
        <v>305</v>
      </c>
      <c r="B43" s="129" t="s">
        <v>306</v>
      </c>
      <c r="C43" s="129" t="s">
        <v>567</v>
      </c>
      <c r="D43" s="129" t="s">
        <v>308</v>
      </c>
      <c r="E43" s="129">
        <v>4</v>
      </c>
      <c r="F43" s="130">
        <v>0</v>
      </c>
      <c r="G43" s="130">
        <v>2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</row>
    <row r="44" spans="1:44" s="70" customFormat="1" ht="42.75" x14ac:dyDescent="0.25">
      <c r="A44" s="132" t="s">
        <v>301</v>
      </c>
      <c r="B44" s="129" t="s">
        <v>302</v>
      </c>
      <c r="C44" s="129" t="s">
        <v>567</v>
      </c>
      <c r="D44" s="129" t="s">
        <v>304</v>
      </c>
      <c r="E44" s="129">
        <v>7</v>
      </c>
      <c r="F44" s="130">
        <v>0</v>
      </c>
      <c r="G44" s="130">
        <v>6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</row>
    <row r="45" spans="1:44" s="70" customFormat="1" ht="28.5" x14ac:dyDescent="0.25">
      <c r="A45" s="132" t="s">
        <v>284</v>
      </c>
      <c r="B45" s="129" t="s">
        <v>285</v>
      </c>
      <c r="C45" s="129" t="s">
        <v>567</v>
      </c>
      <c r="D45" s="129" t="s">
        <v>288</v>
      </c>
      <c r="E45" s="129">
        <v>3</v>
      </c>
      <c r="F45" s="130">
        <v>0</v>
      </c>
      <c r="G45" s="157">
        <v>1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</row>
    <row r="46" spans="1:44" s="70" customFormat="1" ht="28.5" x14ac:dyDescent="0.25">
      <c r="A46" s="132" t="s">
        <v>309</v>
      </c>
      <c r="B46" s="129" t="s">
        <v>310</v>
      </c>
      <c r="C46" s="129" t="s">
        <v>567</v>
      </c>
      <c r="D46" s="129" t="s">
        <v>311</v>
      </c>
      <c r="E46" s="129">
        <v>3</v>
      </c>
      <c r="F46" s="130">
        <v>0</v>
      </c>
      <c r="G46" s="130">
        <v>4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</row>
    <row r="47" spans="1:44" s="70" customFormat="1" ht="28.5" x14ac:dyDescent="0.25">
      <c r="A47" s="132" t="s">
        <v>309</v>
      </c>
      <c r="B47" s="129" t="s">
        <v>310</v>
      </c>
      <c r="C47" s="129" t="s">
        <v>567</v>
      </c>
      <c r="D47" s="129" t="s">
        <v>311</v>
      </c>
      <c r="E47" s="129">
        <v>1</v>
      </c>
      <c r="F47" s="130">
        <v>0</v>
      </c>
      <c r="G47" s="130">
        <v>1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</row>
    <row r="48" spans="1:44" s="70" customFormat="1" x14ac:dyDescent="0.25">
      <c r="A48" s="227"/>
      <c r="B48" s="228"/>
      <c r="C48" s="228"/>
      <c r="D48" s="228"/>
      <c r="E48" s="229"/>
      <c r="F48" s="161">
        <f>SUM(F25:F47)</f>
        <v>15</v>
      </c>
      <c r="G48" s="161">
        <f>SUM(G25:G47)</f>
        <v>580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</row>
    <row r="49" spans="1:44" s="70" customFormat="1" ht="28.5" x14ac:dyDescent="0.25">
      <c r="A49" s="51" t="s">
        <v>339</v>
      </c>
      <c r="B49" s="81" t="s">
        <v>113</v>
      </c>
      <c r="C49" s="170" t="s">
        <v>566</v>
      </c>
      <c r="D49" s="81" t="s">
        <v>108</v>
      </c>
      <c r="E49" s="81">
        <v>35</v>
      </c>
      <c r="F49" s="81">
        <v>1</v>
      </c>
      <c r="G49" s="81">
        <v>43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</row>
    <row r="50" spans="1:44" s="70" customFormat="1" ht="29.25" x14ac:dyDescent="0.25">
      <c r="A50" s="51" t="s">
        <v>103</v>
      </c>
      <c r="B50" s="52" t="s">
        <v>195</v>
      </c>
      <c r="C50" s="170" t="s">
        <v>566</v>
      </c>
      <c r="D50" s="52" t="s">
        <v>111</v>
      </c>
      <c r="E50" s="74">
        <v>35</v>
      </c>
      <c r="F50" s="74">
        <v>1</v>
      </c>
      <c r="G50" s="74">
        <v>41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</row>
    <row r="51" spans="1:44" s="70" customFormat="1" ht="29.25" x14ac:dyDescent="0.25">
      <c r="A51" s="51" t="s">
        <v>103</v>
      </c>
      <c r="B51" s="52" t="s">
        <v>195</v>
      </c>
      <c r="C51" s="170" t="s">
        <v>566</v>
      </c>
      <c r="D51" s="52" t="s">
        <v>111</v>
      </c>
      <c r="E51" s="74">
        <v>35</v>
      </c>
      <c r="F51" s="74">
        <v>1</v>
      </c>
      <c r="G51" s="74">
        <v>22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</row>
    <row r="52" spans="1:44" s="70" customFormat="1" ht="29.25" x14ac:dyDescent="0.25">
      <c r="A52" s="51" t="s">
        <v>103</v>
      </c>
      <c r="B52" s="52" t="s">
        <v>195</v>
      </c>
      <c r="C52" s="170" t="s">
        <v>566</v>
      </c>
      <c r="D52" s="52" t="s">
        <v>111</v>
      </c>
      <c r="E52" s="74">
        <v>35</v>
      </c>
      <c r="F52" s="74">
        <v>1</v>
      </c>
      <c r="G52" s="74">
        <v>26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</row>
    <row r="53" spans="1:44" s="70" customFormat="1" x14ac:dyDescent="0.25">
      <c r="A53" s="213"/>
      <c r="B53" s="214"/>
      <c r="C53" s="214"/>
      <c r="D53" s="214"/>
      <c r="E53" s="215"/>
      <c r="F53" s="161">
        <f>SUM(F49:F52)</f>
        <v>4</v>
      </c>
      <c r="G53" s="161">
        <f>SUM(G49:G52)</f>
        <v>132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</row>
    <row r="54" spans="1:44" s="70" customFormat="1" ht="28.5" x14ac:dyDescent="0.25">
      <c r="A54" s="100" t="s">
        <v>212</v>
      </c>
      <c r="B54" s="169" t="s">
        <v>205</v>
      </c>
      <c r="C54" s="21" t="s">
        <v>215</v>
      </c>
      <c r="D54" s="36" t="s">
        <v>109</v>
      </c>
      <c r="E54" s="36">
        <v>2</v>
      </c>
      <c r="F54" s="36">
        <v>0</v>
      </c>
      <c r="G54" s="21">
        <v>1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</row>
    <row r="55" spans="1:44" s="70" customFormat="1" ht="28.5" x14ac:dyDescent="0.25">
      <c r="A55" s="94" t="s">
        <v>204</v>
      </c>
      <c r="B55" s="21" t="s">
        <v>205</v>
      </c>
      <c r="C55" s="21" t="s">
        <v>215</v>
      </c>
      <c r="D55" s="81" t="s">
        <v>109</v>
      </c>
      <c r="E55" s="81">
        <v>2</v>
      </c>
      <c r="F55" s="81">
        <v>0</v>
      </c>
      <c r="G55" s="21">
        <v>1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</row>
    <row r="56" spans="1:44" s="70" customFormat="1" ht="28.5" x14ac:dyDescent="0.25">
      <c r="A56" s="94" t="s">
        <v>209</v>
      </c>
      <c r="B56" s="21" t="s">
        <v>210</v>
      </c>
      <c r="C56" s="21" t="s">
        <v>215</v>
      </c>
      <c r="D56" s="81" t="s">
        <v>109</v>
      </c>
      <c r="E56" s="81">
        <v>2</v>
      </c>
      <c r="F56" s="81">
        <v>0</v>
      </c>
      <c r="G56" s="21">
        <v>1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</row>
    <row r="57" spans="1:44" s="70" customFormat="1" ht="29.25" x14ac:dyDescent="0.25">
      <c r="A57" s="51" t="s">
        <v>103</v>
      </c>
      <c r="B57" s="52" t="s">
        <v>196</v>
      </c>
      <c r="C57" s="170" t="s">
        <v>566</v>
      </c>
      <c r="D57" s="52" t="s">
        <v>109</v>
      </c>
      <c r="E57" s="74">
        <v>35</v>
      </c>
      <c r="F57" s="74">
        <v>1</v>
      </c>
      <c r="G57" s="74">
        <v>30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</row>
    <row r="58" spans="1:44" s="70" customFormat="1" ht="29.25" x14ac:dyDescent="0.25">
      <c r="A58" s="51" t="s">
        <v>103</v>
      </c>
      <c r="B58" s="52" t="s">
        <v>196</v>
      </c>
      <c r="C58" s="170" t="s">
        <v>566</v>
      </c>
      <c r="D58" s="52" t="s">
        <v>109</v>
      </c>
      <c r="E58" s="74">
        <v>35</v>
      </c>
      <c r="F58" s="74">
        <v>1</v>
      </c>
      <c r="G58" s="74">
        <v>28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</row>
    <row r="59" spans="1:44" s="70" customFormat="1" ht="29.25" x14ac:dyDescent="0.25">
      <c r="A59" s="51" t="s">
        <v>103</v>
      </c>
      <c r="B59" s="52" t="s">
        <v>196</v>
      </c>
      <c r="C59" s="170" t="s">
        <v>566</v>
      </c>
      <c r="D59" s="52" t="s">
        <v>109</v>
      </c>
      <c r="E59" s="74">
        <v>35</v>
      </c>
      <c r="F59" s="74">
        <v>1</v>
      </c>
      <c r="G59" s="74">
        <v>29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</row>
    <row r="60" spans="1:44" s="70" customFormat="1" ht="29.25" x14ac:dyDescent="0.25">
      <c r="A60" s="51" t="s">
        <v>103</v>
      </c>
      <c r="B60" s="52" t="s">
        <v>196</v>
      </c>
      <c r="C60" s="170" t="s">
        <v>566</v>
      </c>
      <c r="D60" s="52" t="s">
        <v>109</v>
      </c>
      <c r="E60" s="74">
        <v>35</v>
      </c>
      <c r="F60" s="74">
        <v>1</v>
      </c>
      <c r="G60" s="74">
        <v>32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</row>
    <row r="61" spans="1:44" s="70" customFormat="1" ht="29.25" x14ac:dyDescent="0.25">
      <c r="A61" s="51" t="s">
        <v>103</v>
      </c>
      <c r="B61" s="52" t="s">
        <v>196</v>
      </c>
      <c r="C61" s="170" t="s">
        <v>566</v>
      </c>
      <c r="D61" s="52" t="s">
        <v>109</v>
      </c>
      <c r="E61" s="74">
        <v>35</v>
      </c>
      <c r="F61" s="74">
        <v>1</v>
      </c>
      <c r="G61" s="74">
        <v>20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</row>
    <row r="62" spans="1:44" s="70" customFormat="1" ht="29.25" x14ac:dyDescent="0.25">
      <c r="A62" s="51" t="s">
        <v>103</v>
      </c>
      <c r="B62" s="52" t="s">
        <v>196</v>
      </c>
      <c r="C62" s="170" t="s">
        <v>566</v>
      </c>
      <c r="D62" s="52" t="s">
        <v>109</v>
      </c>
      <c r="E62" s="74">
        <v>35</v>
      </c>
      <c r="F62" s="74">
        <v>1</v>
      </c>
      <c r="G62" s="74">
        <v>22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</row>
    <row r="63" spans="1:44" s="70" customFormat="1" ht="29.25" x14ac:dyDescent="0.25">
      <c r="A63" s="51" t="s">
        <v>103</v>
      </c>
      <c r="B63" s="52" t="s">
        <v>193</v>
      </c>
      <c r="C63" s="170" t="s">
        <v>566</v>
      </c>
      <c r="D63" s="52" t="s">
        <v>109</v>
      </c>
      <c r="E63" s="74">
        <v>35</v>
      </c>
      <c r="F63" s="74">
        <v>1</v>
      </c>
      <c r="G63" s="74">
        <v>32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</row>
    <row r="64" spans="1:44" s="70" customFormat="1" ht="29.25" x14ac:dyDescent="0.25">
      <c r="A64" s="51" t="s">
        <v>103</v>
      </c>
      <c r="B64" s="52" t="s">
        <v>193</v>
      </c>
      <c r="C64" s="170" t="s">
        <v>566</v>
      </c>
      <c r="D64" s="52" t="s">
        <v>414</v>
      </c>
      <c r="E64" s="74">
        <v>35</v>
      </c>
      <c r="F64" s="74">
        <v>1</v>
      </c>
      <c r="G64" s="74">
        <v>33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</row>
    <row r="65" spans="1:44" s="70" customFormat="1" ht="29.25" x14ac:dyDescent="0.25">
      <c r="A65" s="51" t="s">
        <v>103</v>
      </c>
      <c r="B65" s="52" t="s">
        <v>193</v>
      </c>
      <c r="C65" s="170" t="s">
        <v>566</v>
      </c>
      <c r="D65" s="52" t="s">
        <v>109</v>
      </c>
      <c r="E65" s="74">
        <v>35</v>
      </c>
      <c r="F65" s="74">
        <v>1</v>
      </c>
      <c r="G65" s="74">
        <v>38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</row>
    <row r="66" spans="1:44" s="70" customFormat="1" ht="29.25" x14ac:dyDescent="0.25">
      <c r="A66" s="51" t="s">
        <v>103</v>
      </c>
      <c r="B66" s="52" t="s">
        <v>197</v>
      </c>
      <c r="C66" s="170" t="s">
        <v>566</v>
      </c>
      <c r="D66" s="52" t="s">
        <v>109</v>
      </c>
      <c r="E66" s="74">
        <v>35</v>
      </c>
      <c r="F66" s="74">
        <v>1</v>
      </c>
      <c r="G66" s="74">
        <v>41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</row>
    <row r="67" spans="1:44" s="70" customFormat="1" ht="29.25" x14ac:dyDescent="0.25">
      <c r="A67" s="51" t="s">
        <v>103</v>
      </c>
      <c r="B67" s="52" t="s">
        <v>197</v>
      </c>
      <c r="C67" s="170" t="s">
        <v>566</v>
      </c>
      <c r="D67" s="52" t="s">
        <v>109</v>
      </c>
      <c r="E67" s="74">
        <v>35</v>
      </c>
      <c r="F67" s="74">
        <v>1</v>
      </c>
      <c r="G67" s="74">
        <v>43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</row>
    <row r="68" spans="1:44" s="70" customFormat="1" ht="29.25" x14ac:dyDescent="0.25">
      <c r="A68" s="51" t="s">
        <v>103</v>
      </c>
      <c r="B68" s="52" t="s">
        <v>197</v>
      </c>
      <c r="C68" s="170" t="s">
        <v>566</v>
      </c>
      <c r="D68" s="52" t="s">
        <v>109</v>
      </c>
      <c r="E68" s="74">
        <v>35</v>
      </c>
      <c r="F68" s="74">
        <v>1</v>
      </c>
      <c r="G68" s="74">
        <v>35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</row>
    <row r="69" spans="1:44" s="70" customFormat="1" ht="29.25" x14ac:dyDescent="0.25">
      <c r="A69" s="51" t="s">
        <v>103</v>
      </c>
      <c r="B69" s="52" t="s">
        <v>197</v>
      </c>
      <c r="C69" s="170" t="s">
        <v>566</v>
      </c>
      <c r="D69" s="52" t="s">
        <v>414</v>
      </c>
      <c r="E69" s="74">
        <v>35</v>
      </c>
      <c r="F69" s="74">
        <v>1</v>
      </c>
      <c r="G69" s="74">
        <v>51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</row>
    <row r="70" spans="1:44" s="70" customFormat="1" ht="29.25" x14ac:dyDescent="0.25">
      <c r="A70" s="51" t="s">
        <v>103</v>
      </c>
      <c r="B70" s="52" t="s">
        <v>549</v>
      </c>
      <c r="C70" s="170" t="s">
        <v>566</v>
      </c>
      <c r="D70" s="52" t="s">
        <v>109</v>
      </c>
      <c r="E70" s="74">
        <v>35</v>
      </c>
      <c r="F70" s="74">
        <v>1</v>
      </c>
      <c r="G70" s="74">
        <v>37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</row>
    <row r="71" spans="1:44" s="70" customFormat="1" ht="29.25" x14ac:dyDescent="0.25">
      <c r="A71" s="51" t="s">
        <v>103</v>
      </c>
      <c r="B71" s="52" t="s">
        <v>550</v>
      </c>
      <c r="C71" s="170" t="s">
        <v>566</v>
      </c>
      <c r="D71" s="52" t="s">
        <v>109</v>
      </c>
      <c r="E71" s="74">
        <v>35</v>
      </c>
      <c r="F71" s="74">
        <v>1</v>
      </c>
      <c r="G71" s="74">
        <v>38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</row>
    <row r="72" spans="1:44" s="70" customFormat="1" ht="29.25" x14ac:dyDescent="0.25">
      <c r="A72" s="51" t="s">
        <v>103</v>
      </c>
      <c r="B72" s="52" t="s">
        <v>550</v>
      </c>
      <c r="C72" s="170" t="s">
        <v>566</v>
      </c>
      <c r="D72" s="52" t="s">
        <v>109</v>
      </c>
      <c r="E72" s="74">
        <v>35</v>
      </c>
      <c r="F72" s="74">
        <v>1</v>
      </c>
      <c r="G72" s="74">
        <v>34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</row>
    <row r="73" spans="1:44" s="70" customFormat="1" ht="29.25" x14ac:dyDescent="0.25">
      <c r="A73" s="51" t="s">
        <v>103</v>
      </c>
      <c r="B73" s="52" t="s">
        <v>568</v>
      </c>
      <c r="C73" s="170" t="s">
        <v>566</v>
      </c>
      <c r="D73" s="52" t="s">
        <v>109</v>
      </c>
      <c r="E73" s="74">
        <v>35</v>
      </c>
      <c r="F73" s="74">
        <v>1</v>
      </c>
      <c r="G73" s="74">
        <v>35</v>
      </c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</row>
    <row r="74" spans="1:44" s="70" customFormat="1" ht="29.25" x14ac:dyDescent="0.25">
      <c r="A74" s="51" t="s">
        <v>103</v>
      </c>
      <c r="B74" s="52" t="s">
        <v>568</v>
      </c>
      <c r="C74" s="170" t="s">
        <v>566</v>
      </c>
      <c r="D74" s="52" t="s">
        <v>109</v>
      </c>
      <c r="E74" s="74">
        <v>35</v>
      </c>
      <c r="F74" s="74">
        <v>1</v>
      </c>
      <c r="G74" s="74">
        <v>30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</row>
    <row r="75" spans="1:44" s="70" customFormat="1" ht="29.25" x14ac:dyDescent="0.25">
      <c r="A75" s="51" t="s">
        <v>103</v>
      </c>
      <c r="B75" s="52" t="s">
        <v>333</v>
      </c>
      <c r="C75" s="170" t="s">
        <v>566</v>
      </c>
      <c r="D75" s="52" t="s">
        <v>109</v>
      </c>
      <c r="E75" s="74">
        <v>35</v>
      </c>
      <c r="F75" s="74">
        <v>1</v>
      </c>
      <c r="G75" s="74">
        <v>31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</row>
    <row r="76" spans="1:44" s="70" customFormat="1" ht="29.25" x14ac:dyDescent="0.25">
      <c r="A76" s="51" t="s">
        <v>103</v>
      </c>
      <c r="B76" s="52" t="s">
        <v>333</v>
      </c>
      <c r="C76" s="170" t="s">
        <v>566</v>
      </c>
      <c r="D76" s="52" t="s">
        <v>414</v>
      </c>
      <c r="E76" s="74">
        <v>35</v>
      </c>
      <c r="F76" s="74">
        <v>1</v>
      </c>
      <c r="G76" s="74">
        <v>36</v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</row>
    <row r="77" spans="1:44" s="70" customFormat="1" ht="29.25" x14ac:dyDescent="0.25">
      <c r="A77" s="51" t="s">
        <v>103</v>
      </c>
      <c r="B77" s="52" t="s">
        <v>193</v>
      </c>
      <c r="C77" s="170" t="s">
        <v>566</v>
      </c>
      <c r="D77" s="52" t="s">
        <v>414</v>
      </c>
      <c r="E77" s="74">
        <v>35</v>
      </c>
      <c r="F77" s="74">
        <v>1</v>
      </c>
      <c r="G77" s="74">
        <v>31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</row>
    <row r="78" spans="1:44" s="70" customFormat="1" ht="29.25" x14ac:dyDescent="0.25">
      <c r="A78" s="51" t="s">
        <v>103</v>
      </c>
      <c r="B78" s="52" t="s">
        <v>193</v>
      </c>
      <c r="C78" s="170" t="s">
        <v>566</v>
      </c>
      <c r="D78" s="52" t="s">
        <v>109</v>
      </c>
      <c r="E78" s="74">
        <v>35</v>
      </c>
      <c r="F78" s="74">
        <v>1</v>
      </c>
      <c r="G78" s="74">
        <v>25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</row>
    <row r="79" spans="1:44" s="70" customFormat="1" ht="29.25" x14ac:dyDescent="0.25">
      <c r="A79" s="51" t="s">
        <v>103</v>
      </c>
      <c r="B79" s="52" t="s">
        <v>569</v>
      </c>
      <c r="C79" s="170" t="s">
        <v>566</v>
      </c>
      <c r="D79" s="52" t="s">
        <v>109</v>
      </c>
      <c r="E79" s="74">
        <v>35</v>
      </c>
      <c r="F79" s="74">
        <v>1</v>
      </c>
      <c r="G79" s="74">
        <v>57</v>
      </c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</row>
    <row r="80" spans="1:44" s="70" customFormat="1" ht="29.25" x14ac:dyDescent="0.25">
      <c r="A80" s="51" t="s">
        <v>103</v>
      </c>
      <c r="B80" s="52" t="s">
        <v>549</v>
      </c>
      <c r="C80" s="170" t="s">
        <v>566</v>
      </c>
      <c r="D80" s="52" t="s">
        <v>109</v>
      </c>
      <c r="E80" s="74">
        <v>35</v>
      </c>
      <c r="F80" s="74">
        <v>1</v>
      </c>
      <c r="G80" s="74">
        <v>46</v>
      </c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</row>
    <row r="81" spans="1:44" s="70" customFormat="1" ht="29.25" x14ac:dyDescent="0.25">
      <c r="A81" s="51" t="s">
        <v>103</v>
      </c>
      <c r="B81" s="52" t="s">
        <v>193</v>
      </c>
      <c r="C81" s="170" t="s">
        <v>566</v>
      </c>
      <c r="D81" s="52" t="s">
        <v>109</v>
      </c>
      <c r="E81" s="74">
        <v>35</v>
      </c>
      <c r="F81" s="74">
        <v>1</v>
      </c>
      <c r="G81" s="74">
        <v>44</v>
      </c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</row>
    <row r="82" spans="1:44" s="70" customFormat="1" ht="29.25" x14ac:dyDescent="0.25">
      <c r="A82" s="51" t="s">
        <v>103</v>
      </c>
      <c r="B82" s="52" t="s">
        <v>197</v>
      </c>
      <c r="C82" s="170" t="s">
        <v>566</v>
      </c>
      <c r="D82" s="52" t="s">
        <v>109</v>
      </c>
      <c r="E82" s="74">
        <v>35</v>
      </c>
      <c r="F82" s="74">
        <v>1</v>
      </c>
      <c r="G82" s="74">
        <v>32</v>
      </c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</row>
    <row r="83" spans="1:44" s="70" customFormat="1" ht="29.25" x14ac:dyDescent="0.25">
      <c r="A83" s="51" t="s">
        <v>103</v>
      </c>
      <c r="B83" s="52" t="s">
        <v>549</v>
      </c>
      <c r="C83" s="170" t="s">
        <v>566</v>
      </c>
      <c r="D83" s="52" t="s">
        <v>109</v>
      </c>
      <c r="E83" s="74">
        <v>35</v>
      </c>
      <c r="F83" s="74">
        <v>1</v>
      </c>
      <c r="G83" s="74">
        <v>28</v>
      </c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</row>
    <row r="84" spans="1:44" s="70" customFormat="1" ht="29.25" x14ac:dyDescent="0.25">
      <c r="A84" s="51" t="s">
        <v>103</v>
      </c>
      <c r="B84" s="52" t="s">
        <v>550</v>
      </c>
      <c r="C84" s="170" t="s">
        <v>566</v>
      </c>
      <c r="D84" s="52" t="s">
        <v>109</v>
      </c>
      <c r="E84" s="74">
        <v>35</v>
      </c>
      <c r="F84" s="74">
        <v>1</v>
      </c>
      <c r="G84" s="74">
        <v>33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</row>
    <row r="85" spans="1:44" s="70" customFormat="1" ht="29.25" x14ac:dyDescent="0.25">
      <c r="A85" s="51" t="s">
        <v>103</v>
      </c>
      <c r="B85" s="52" t="s">
        <v>331</v>
      </c>
      <c r="C85" s="170" t="s">
        <v>566</v>
      </c>
      <c r="D85" s="52" t="s">
        <v>109</v>
      </c>
      <c r="E85" s="74">
        <v>35</v>
      </c>
      <c r="F85" s="74">
        <v>1</v>
      </c>
      <c r="G85" s="74">
        <v>29</v>
      </c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</row>
    <row r="86" spans="1:44" s="70" customFormat="1" ht="29.25" x14ac:dyDescent="0.25">
      <c r="A86" s="51" t="s">
        <v>103</v>
      </c>
      <c r="B86" s="52" t="s">
        <v>337</v>
      </c>
      <c r="C86" s="170" t="s">
        <v>566</v>
      </c>
      <c r="D86" s="52" t="s">
        <v>109</v>
      </c>
      <c r="E86" s="74">
        <v>35</v>
      </c>
      <c r="F86" s="74">
        <v>1</v>
      </c>
      <c r="G86" s="74">
        <v>37</v>
      </c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</row>
    <row r="87" spans="1:44" s="70" customFormat="1" ht="29.25" x14ac:dyDescent="0.25">
      <c r="A87" s="51" t="s">
        <v>103</v>
      </c>
      <c r="B87" s="52" t="s">
        <v>202</v>
      </c>
      <c r="C87" s="170" t="s">
        <v>566</v>
      </c>
      <c r="D87" s="52" t="s">
        <v>109</v>
      </c>
      <c r="E87" s="74">
        <v>35</v>
      </c>
      <c r="F87" s="74">
        <v>1</v>
      </c>
      <c r="G87" s="74">
        <v>54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</row>
    <row r="88" spans="1:44" s="70" customFormat="1" ht="29.25" x14ac:dyDescent="0.25">
      <c r="A88" s="51" t="s">
        <v>103</v>
      </c>
      <c r="B88" s="52" t="s">
        <v>571</v>
      </c>
      <c r="C88" s="170" t="s">
        <v>566</v>
      </c>
      <c r="D88" s="52" t="s">
        <v>109</v>
      </c>
      <c r="E88" s="74">
        <v>35</v>
      </c>
      <c r="F88" s="74">
        <v>1</v>
      </c>
      <c r="G88" s="74">
        <v>36</v>
      </c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</row>
    <row r="89" spans="1:44" s="70" customFormat="1" ht="28.5" x14ac:dyDescent="0.25">
      <c r="A89" s="51" t="s">
        <v>339</v>
      </c>
      <c r="B89" s="39" t="s">
        <v>113</v>
      </c>
      <c r="C89" s="170" t="s">
        <v>566</v>
      </c>
      <c r="D89" s="88" t="s">
        <v>109</v>
      </c>
      <c r="E89" s="39">
        <v>35</v>
      </c>
      <c r="F89" s="39">
        <v>1</v>
      </c>
      <c r="G89" s="90">
        <v>28</v>
      </c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</row>
    <row r="90" spans="1:44" s="70" customFormat="1" ht="28.5" x14ac:dyDescent="0.25">
      <c r="A90" s="51" t="s">
        <v>339</v>
      </c>
      <c r="B90" s="39" t="s">
        <v>113</v>
      </c>
      <c r="C90" s="170" t="s">
        <v>566</v>
      </c>
      <c r="D90" s="88" t="s">
        <v>109</v>
      </c>
      <c r="E90" s="39">
        <v>35</v>
      </c>
      <c r="F90" s="39">
        <v>1</v>
      </c>
      <c r="G90" s="90">
        <v>31</v>
      </c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</row>
    <row r="91" spans="1:44" s="70" customFormat="1" ht="28.5" x14ac:dyDescent="0.25">
      <c r="A91" s="51" t="s">
        <v>339</v>
      </c>
      <c r="B91" s="39" t="s">
        <v>113</v>
      </c>
      <c r="C91" s="170" t="s">
        <v>566</v>
      </c>
      <c r="D91" s="88" t="s">
        <v>109</v>
      </c>
      <c r="E91" s="39">
        <v>35</v>
      </c>
      <c r="F91" s="39">
        <v>1</v>
      </c>
      <c r="G91" s="90">
        <v>34</v>
      </c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</row>
    <row r="92" spans="1:44" s="70" customFormat="1" ht="28.5" x14ac:dyDescent="0.25">
      <c r="A92" s="51" t="s">
        <v>339</v>
      </c>
      <c r="B92" s="39" t="s">
        <v>113</v>
      </c>
      <c r="C92" s="170" t="s">
        <v>566</v>
      </c>
      <c r="D92" s="88" t="s">
        <v>109</v>
      </c>
      <c r="E92" s="39">
        <v>35</v>
      </c>
      <c r="F92" s="39">
        <v>1</v>
      </c>
      <c r="G92" s="90">
        <v>33</v>
      </c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</row>
    <row r="93" spans="1:44" s="70" customFormat="1" ht="28.5" x14ac:dyDescent="0.25">
      <c r="A93" s="51" t="s">
        <v>339</v>
      </c>
      <c r="B93" s="39" t="s">
        <v>113</v>
      </c>
      <c r="C93" s="170" t="s">
        <v>566</v>
      </c>
      <c r="D93" s="88" t="s">
        <v>109</v>
      </c>
      <c r="E93" s="39">
        <v>35</v>
      </c>
      <c r="F93" s="39">
        <v>1</v>
      </c>
      <c r="G93" s="39">
        <v>31</v>
      </c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</row>
    <row r="94" spans="1:44" s="70" customFormat="1" ht="28.5" x14ac:dyDescent="0.25">
      <c r="A94" s="51" t="s">
        <v>339</v>
      </c>
      <c r="B94" s="81" t="s">
        <v>113</v>
      </c>
      <c r="C94" s="170" t="s">
        <v>566</v>
      </c>
      <c r="D94" s="88" t="s">
        <v>109</v>
      </c>
      <c r="E94" s="81">
        <v>35</v>
      </c>
      <c r="F94" s="81">
        <v>1</v>
      </c>
      <c r="G94" s="81">
        <v>26</v>
      </c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</row>
    <row r="95" spans="1:44" s="70" customFormat="1" ht="28.5" x14ac:dyDescent="0.25">
      <c r="A95" s="51" t="s">
        <v>339</v>
      </c>
      <c r="B95" s="81" t="s">
        <v>113</v>
      </c>
      <c r="C95" s="170" t="s">
        <v>566</v>
      </c>
      <c r="D95" s="88" t="s">
        <v>109</v>
      </c>
      <c r="E95" s="81">
        <v>35</v>
      </c>
      <c r="F95" s="81">
        <v>1</v>
      </c>
      <c r="G95" s="81">
        <v>23</v>
      </c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</row>
    <row r="96" spans="1:44" s="70" customFormat="1" ht="28.5" x14ac:dyDescent="0.25">
      <c r="A96" s="51" t="s">
        <v>339</v>
      </c>
      <c r="B96" s="81" t="s">
        <v>113</v>
      </c>
      <c r="C96" s="170" t="s">
        <v>566</v>
      </c>
      <c r="D96" s="88" t="s">
        <v>109</v>
      </c>
      <c r="E96" s="81">
        <v>35</v>
      </c>
      <c r="F96" s="81">
        <v>1</v>
      </c>
      <c r="G96" s="81">
        <v>33</v>
      </c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</row>
    <row r="97" spans="1:44" s="70" customFormat="1" ht="28.5" x14ac:dyDescent="0.25">
      <c r="A97" s="51" t="s">
        <v>339</v>
      </c>
      <c r="B97" s="81" t="s">
        <v>113</v>
      </c>
      <c r="C97" s="170" t="s">
        <v>566</v>
      </c>
      <c r="D97" s="88" t="s">
        <v>109</v>
      </c>
      <c r="E97" s="81">
        <v>35</v>
      </c>
      <c r="F97" s="81">
        <v>1</v>
      </c>
      <c r="G97" s="81">
        <v>30</v>
      </c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</row>
    <row r="98" spans="1:44" s="70" customFormat="1" ht="28.5" x14ac:dyDescent="0.25">
      <c r="A98" s="51" t="s">
        <v>339</v>
      </c>
      <c r="B98" s="81" t="s">
        <v>113</v>
      </c>
      <c r="C98" s="170" t="s">
        <v>566</v>
      </c>
      <c r="D98" s="88" t="s">
        <v>109</v>
      </c>
      <c r="E98" s="81">
        <v>35</v>
      </c>
      <c r="F98" s="81">
        <v>1</v>
      </c>
      <c r="G98" s="81">
        <v>28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</row>
    <row r="99" spans="1:44" s="70" customFormat="1" ht="28.5" x14ac:dyDescent="0.25">
      <c r="A99" s="51" t="s">
        <v>339</v>
      </c>
      <c r="B99" s="81" t="s">
        <v>113</v>
      </c>
      <c r="C99" s="170" t="s">
        <v>566</v>
      </c>
      <c r="D99" s="88" t="s">
        <v>109</v>
      </c>
      <c r="E99" s="81">
        <v>35</v>
      </c>
      <c r="F99" s="81">
        <v>1</v>
      </c>
      <c r="G99" s="81">
        <v>26</v>
      </c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</row>
    <row r="100" spans="1:44" s="70" customFormat="1" ht="28.5" x14ac:dyDescent="0.25">
      <c r="A100" s="51" t="s">
        <v>339</v>
      </c>
      <c r="B100" s="81" t="s">
        <v>113</v>
      </c>
      <c r="C100" s="170" t="s">
        <v>566</v>
      </c>
      <c r="D100" s="88" t="s">
        <v>109</v>
      </c>
      <c r="E100" s="81">
        <v>35</v>
      </c>
      <c r="F100" s="81">
        <v>1</v>
      </c>
      <c r="G100" s="81">
        <v>28</v>
      </c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</row>
    <row r="101" spans="1:44" s="70" customFormat="1" ht="28.5" x14ac:dyDescent="0.25">
      <c r="A101" s="51" t="s">
        <v>339</v>
      </c>
      <c r="B101" s="81" t="s">
        <v>113</v>
      </c>
      <c r="C101" s="170" t="s">
        <v>566</v>
      </c>
      <c r="D101" s="88" t="s">
        <v>109</v>
      </c>
      <c r="E101" s="81">
        <v>35</v>
      </c>
      <c r="F101" s="81">
        <v>1</v>
      </c>
      <c r="G101" s="81">
        <v>23</v>
      </c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</row>
    <row r="102" spans="1:44" s="70" customFormat="1" ht="28.5" x14ac:dyDescent="0.25">
      <c r="A102" s="51" t="s">
        <v>339</v>
      </c>
      <c r="B102" s="81" t="s">
        <v>113</v>
      </c>
      <c r="C102" s="170" t="s">
        <v>566</v>
      </c>
      <c r="D102" s="88" t="s">
        <v>109</v>
      </c>
      <c r="E102" s="81">
        <v>35</v>
      </c>
      <c r="F102" s="81">
        <v>1</v>
      </c>
      <c r="G102" s="81">
        <v>33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</row>
    <row r="103" spans="1:44" s="70" customFormat="1" ht="28.5" x14ac:dyDescent="0.25">
      <c r="A103" s="51" t="s">
        <v>339</v>
      </c>
      <c r="B103" s="81" t="s">
        <v>113</v>
      </c>
      <c r="C103" s="170" t="s">
        <v>566</v>
      </c>
      <c r="D103" s="88" t="s">
        <v>109</v>
      </c>
      <c r="E103" s="81">
        <v>35</v>
      </c>
      <c r="F103" s="81">
        <v>1</v>
      </c>
      <c r="G103" s="81">
        <v>27</v>
      </c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</row>
    <row r="104" spans="1:44" s="70" customFormat="1" ht="28.5" x14ac:dyDescent="0.25">
      <c r="A104" s="51" t="s">
        <v>339</v>
      </c>
      <c r="B104" s="39" t="s">
        <v>113</v>
      </c>
      <c r="C104" s="170" t="s">
        <v>566</v>
      </c>
      <c r="D104" s="81" t="s">
        <v>109</v>
      </c>
      <c r="E104" s="39">
        <v>35</v>
      </c>
      <c r="F104" s="39">
        <v>1</v>
      </c>
      <c r="G104" s="81">
        <v>61</v>
      </c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</row>
    <row r="105" spans="1:44" s="70" customFormat="1" ht="28.5" x14ac:dyDescent="0.25">
      <c r="A105" s="51" t="s">
        <v>339</v>
      </c>
      <c r="B105" s="39" t="s">
        <v>113</v>
      </c>
      <c r="C105" s="170" t="s">
        <v>566</v>
      </c>
      <c r="D105" s="81" t="s">
        <v>109</v>
      </c>
      <c r="E105" s="39">
        <v>35</v>
      </c>
      <c r="F105" s="39">
        <v>1</v>
      </c>
      <c r="G105" s="81">
        <v>24</v>
      </c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</row>
    <row r="106" spans="1:44" s="70" customFormat="1" ht="28.5" x14ac:dyDescent="0.25">
      <c r="A106" s="51" t="s">
        <v>339</v>
      </c>
      <c r="B106" s="81" t="s">
        <v>113</v>
      </c>
      <c r="C106" s="170" t="s">
        <v>566</v>
      </c>
      <c r="D106" s="81" t="s">
        <v>109</v>
      </c>
      <c r="E106" s="81">
        <v>35</v>
      </c>
      <c r="F106" s="81">
        <v>1</v>
      </c>
      <c r="G106" s="81">
        <v>38</v>
      </c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</row>
    <row r="107" spans="1:44" s="70" customFormat="1" ht="28.5" x14ac:dyDescent="0.25">
      <c r="A107" s="51" t="s">
        <v>339</v>
      </c>
      <c r="B107" s="81" t="s">
        <v>113</v>
      </c>
      <c r="C107" s="170" t="s">
        <v>566</v>
      </c>
      <c r="D107" s="81" t="s">
        <v>109</v>
      </c>
      <c r="E107" s="81">
        <v>35</v>
      </c>
      <c r="F107" s="81">
        <v>1</v>
      </c>
      <c r="G107" s="81">
        <v>34</v>
      </c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</row>
    <row r="108" spans="1:44" s="70" customFormat="1" ht="28.5" x14ac:dyDescent="0.25">
      <c r="A108" s="51" t="s">
        <v>339</v>
      </c>
      <c r="B108" s="81" t="s">
        <v>113</v>
      </c>
      <c r="C108" s="170" t="s">
        <v>566</v>
      </c>
      <c r="D108" s="81" t="s">
        <v>109</v>
      </c>
      <c r="E108" s="81">
        <v>35</v>
      </c>
      <c r="F108" s="81">
        <v>1</v>
      </c>
      <c r="G108" s="81">
        <v>42</v>
      </c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</row>
    <row r="109" spans="1:44" s="70" customFormat="1" ht="28.5" x14ac:dyDescent="0.25">
      <c r="A109" s="51" t="s">
        <v>339</v>
      </c>
      <c r="B109" s="81" t="s">
        <v>113</v>
      </c>
      <c r="C109" s="170" t="s">
        <v>566</v>
      </c>
      <c r="D109" s="81" t="s">
        <v>109</v>
      </c>
      <c r="E109" s="81">
        <v>35</v>
      </c>
      <c r="F109" s="81">
        <v>1</v>
      </c>
      <c r="G109" s="81">
        <v>31</v>
      </c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</row>
    <row r="110" spans="1:44" s="70" customFormat="1" ht="28.5" x14ac:dyDescent="0.25">
      <c r="A110" s="51" t="s">
        <v>339</v>
      </c>
      <c r="B110" s="81" t="s">
        <v>113</v>
      </c>
      <c r="C110" s="170" t="s">
        <v>566</v>
      </c>
      <c r="D110" s="81" t="s">
        <v>109</v>
      </c>
      <c r="E110" s="81">
        <v>35</v>
      </c>
      <c r="F110" s="81">
        <v>1</v>
      </c>
      <c r="G110" s="81">
        <v>44</v>
      </c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</row>
    <row r="111" spans="1:44" s="70" customFormat="1" ht="28.5" x14ac:dyDescent="0.25">
      <c r="A111" s="51" t="s">
        <v>339</v>
      </c>
      <c r="B111" s="81" t="s">
        <v>113</v>
      </c>
      <c r="C111" s="170" t="s">
        <v>566</v>
      </c>
      <c r="D111" s="81" t="s">
        <v>109</v>
      </c>
      <c r="E111" s="81">
        <v>35</v>
      </c>
      <c r="F111" s="81">
        <v>1</v>
      </c>
      <c r="G111" s="81">
        <v>28</v>
      </c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</row>
    <row r="112" spans="1:44" s="70" customFormat="1" ht="28.5" x14ac:dyDescent="0.25">
      <c r="A112" s="51" t="s">
        <v>339</v>
      </c>
      <c r="B112" s="81" t="s">
        <v>113</v>
      </c>
      <c r="C112" s="170" t="s">
        <v>566</v>
      </c>
      <c r="D112" s="81" t="s">
        <v>109</v>
      </c>
      <c r="E112" s="81">
        <v>35</v>
      </c>
      <c r="F112" s="81">
        <v>1</v>
      </c>
      <c r="G112" s="81">
        <v>35</v>
      </c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</row>
    <row r="113" spans="1:44" s="70" customFormat="1" ht="28.5" x14ac:dyDescent="0.25">
      <c r="A113" s="51" t="s">
        <v>339</v>
      </c>
      <c r="B113" s="81" t="s">
        <v>113</v>
      </c>
      <c r="C113" s="170" t="s">
        <v>566</v>
      </c>
      <c r="D113" s="81" t="s">
        <v>109</v>
      </c>
      <c r="E113" s="81">
        <v>35</v>
      </c>
      <c r="F113" s="81">
        <v>1</v>
      </c>
      <c r="G113" s="81">
        <v>31</v>
      </c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</row>
    <row r="114" spans="1:44" s="70" customFormat="1" ht="28.5" x14ac:dyDescent="0.25">
      <c r="A114" s="51" t="s">
        <v>339</v>
      </c>
      <c r="B114" s="81" t="s">
        <v>113</v>
      </c>
      <c r="C114" s="170" t="s">
        <v>566</v>
      </c>
      <c r="D114" s="81" t="s">
        <v>109</v>
      </c>
      <c r="E114" s="81">
        <v>35</v>
      </c>
      <c r="F114" s="81">
        <v>1</v>
      </c>
      <c r="G114" s="81">
        <v>38</v>
      </c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</row>
    <row r="115" spans="1:44" s="70" customFormat="1" ht="28.5" x14ac:dyDescent="0.25">
      <c r="A115" s="51" t="s">
        <v>339</v>
      </c>
      <c r="B115" s="81" t="s">
        <v>113</v>
      </c>
      <c r="C115" s="170" t="s">
        <v>566</v>
      </c>
      <c r="D115" s="81" t="s">
        <v>109</v>
      </c>
      <c r="E115" s="81">
        <v>35</v>
      </c>
      <c r="F115" s="81">
        <v>1</v>
      </c>
      <c r="G115" s="81">
        <v>38</v>
      </c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</row>
    <row r="116" spans="1:44" s="70" customFormat="1" ht="28.5" x14ac:dyDescent="0.25">
      <c r="A116" s="51" t="s">
        <v>339</v>
      </c>
      <c r="B116" s="81" t="s">
        <v>113</v>
      </c>
      <c r="C116" s="170" t="s">
        <v>566</v>
      </c>
      <c r="D116" s="81" t="s">
        <v>109</v>
      </c>
      <c r="E116" s="81">
        <v>35</v>
      </c>
      <c r="F116" s="81">
        <v>1</v>
      </c>
      <c r="G116" s="81">
        <v>32</v>
      </c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</row>
    <row r="117" spans="1:44" s="70" customFormat="1" ht="28.5" x14ac:dyDescent="0.25">
      <c r="A117" s="51" t="s">
        <v>339</v>
      </c>
      <c r="B117" s="81" t="s">
        <v>113</v>
      </c>
      <c r="C117" s="170" t="s">
        <v>566</v>
      </c>
      <c r="D117" s="81" t="s">
        <v>109</v>
      </c>
      <c r="E117" s="81">
        <v>35</v>
      </c>
      <c r="F117" s="81">
        <v>1</v>
      </c>
      <c r="G117" s="81">
        <v>29</v>
      </c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</row>
    <row r="118" spans="1:44" s="70" customFormat="1" ht="28.5" x14ac:dyDescent="0.25">
      <c r="A118" s="51" t="s">
        <v>339</v>
      </c>
      <c r="B118" s="81" t="s">
        <v>113</v>
      </c>
      <c r="C118" s="170" t="s">
        <v>566</v>
      </c>
      <c r="D118" s="81" t="s">
        <v>109</v>
      </c>
      <c r="E118" s="81">
        <v>35</v>
      </c>
      <c r="F118" s="81">
        <v>1</v>
      </c>
      <c r="G118" s="81">
        <v>34</v>
      </c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</row>
    <row r="119" spans="1:44" s="70" customFormat="1" ht="28.5" x14ac:dyDescent="0.25">
      <c r="A119" s="51" t="s">
        <v>339</v>
      </c>
      <c r="B119" s="81" t="s">
        <v>113</v>
      </c>
      <c r="C119" s="170" t="s">
        <v>566</v>
      </c>
      <c r="D119" s="81" t="s">
        <v>109</v>
      </c>
      <c r="E119" s="81">
        <v>35</v>
      </c>
      <c r="F119" s="81">
        <v>1</v>
      </c>
      <c r="G119" s="81">
        <v>30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</row>
    <row r="120" spans="1:44" s="70" customFormat="1" ht="28.5" x14ac:dyDescent="0.25">
      <c r="A120" s="51" t="s">
        <v>339</v>
      </c>
      <c r="B120" s="81" t="s">
        <v>113</v>
      </c>
      <c r="C120" s="170" t="s">
        <v>566</v>
      </c>
      <c r="D120" s="81" t="s">
        <v>109</v>
      </c>
      <c r="E120" s="81">
        <v>35</v>
      </c>
      <c r="F120" s="81">
        <v>1</v>
      </c>
      <c r="G120" s="81">
        <v>28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</row>
    <row r="121" spans="1:44" s="71" customFormat="1" ht="28.5" x14ac:dyDescent="0.25">
      <c r="A121" s="51" t="s">
        <v>339</v>
      </c>
      <c r="B121" s="81" t="s">
        <v>113</v>
      </c>
      <c r="C121" s="170" t="s">
        <v>566</v>
      </c>
      <c r="D121" s="81" t="s">
        <v>109</v>
      </c>
      <c r="E121" s="81">
        <v>35</v>
      </c>
      <c r="F121" s="81">
        <v>1</v>
      </c>
      <c r="G121" s="81">
        <v>22</v>
      </c>
    </row>
    <row r="122" spans="1:44" ht="28.5" x14ac:dyDescent="0.25">
      <c r="A122" s="51" t="s">
        <v>339</v>
      </c>
      <c r="B122" s="81" t="s">
        <v>113</v>
      </c>
      <c r="C122" s="170" t="s">
        <v>566</v>
      </c>
      <c r="D122" s="81" t="s">
        <v>109</v>
      </c>
      <c r="E122" s="81">
        <v>35</v>
      </c>
      <c r="F122" s="81">
        <v>1</v>
      </c>
      <c r="G122" s="81">
        <v>28</v>
      </c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</row>
    <row r="123" spans="1:44" ht="28.5" x14ac:dyDescent="0.25">
      <c r="A123" s="51" t="s">
        <v>339</v>
      </c>
      <c r="B123" s="81" t="s">
        <v>113</v>
      </c>
      <c r="C123" s="170" t="s">
        <v>566</v>
      </c>
      <c r="D123" s="81" t="s">
        <v>109</v>
      </c>
      <c r="E123" s="81">
        <v>35</v>
      </c>
      <c r="F123" s="81">
        <v>1</v>
      </c>
      <c r="G123" s="81">
        <v>30</v>
      </c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</row>
    <row r="124" spans="1:44" ht="28.5" x14ac:dyDescent="0.25">
      <c r="A124" s="51" t="s">
        <v>339</v>
      </c>
      <c r="B124" s="81" t="s">
        <v>113</v>
      </c>
      <c r="C124" s="170" t="s">
        <v>566</v>
      </c>
      <c r="D124" s="81" t="s">
        <v>109</v>
      </c>
      <c r="E124" s="81">
        <v>35</v>
      </c>
      <c r="F124" s="81">
        <v>1</v>
      </c>
      <c r="G124" s="81">
        <v>24</v>
      </c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</row>
    <row r="125" spans="1:44" ht="28.5" x14ac:dyDescent="0.25">
      <c r="A125" s="51" t="s">
        <v>339</v>
      </c>
      <c r="B125" s="81" t="s">
        <v>113</v>
      </c>
      <c r="C125" s="170" t="s">
        <v>566</v>
      </c>
      <c r="D125" s="81" t="s">
        <v>109</v>
      </c>
      <c r="E125" s="81">
        <v>35</v>
      </c>
      <c r="F125" s="81">
        <v>1</v>
      </c>
      <c r="G125" s="81">
        <v>30</v>
      </c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</row>
    <row r="126" spans="1:44" ht="28.5" x14ac:dyDescent="0.25">
      <c r="A126" s="51" t="s">
        <v>339</v>
      </c>
      <c r="B126" s="81" t="s">
        <v>113</v>
      </c>
      <c r="C126" s="170" t="s">
        <v>566</v>
      </c>
      <c r="D126" s="81" t="s">
        <v>109</v>
      </c>
      <c r="E126" s="81">
        <v>35</v>
      </c>
      <c r="F126" s="81">
        <v>1</v>
      </c>
      <c r="G126" s="81">
        <v>26</v>
      </c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</row>
    <row r="127" spans="1:44" ht="28.5" x14ac:dyDescent="0.25">
      <c r="A127" s="51" t="s">
        <v>339</v>
      </c>
      <c r="B127" s="81" t="s">
        <v>113</v>
      </c>
      <c r="C127" s="170" t="s">
        <v>566</v>
      </c>
      <c r="D127" s="81" t="s">
        <v>109</v>
      </c>
      <c r="E127" s="81">
        <v>35</v>
      </c>
      <c r="F127" s="81">
        <v>1</v>
      </c>
      <c r="G127" s="81">
        <v>31</v>
      </c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</row>
    <row r="128" spans="1:44" ht="28.5" x14ac:dyDescent="0.25">
      <c r="A128" s="51" t="s">
        <v>339</v>
      </c>
      <c r="B128" s="81" t="s">
        <v>113</v>
      </c>
      <c r="C128" s="170" t="s">
        <v>566</v>
      </c>
      <c r="D128" s="81" t="s">
        <v>109</v>
      </c>
      <c r="E128" s="81">
        <v>35</v>
      </c>
      <c r="F128" s="81">
        <v>1</v>
      </c>
      <c r="G128" s="81">
        <v>30</v>
      </c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</row>
    <row r="129" spans="1:44" ht="28.5" x14ac:dyDescent="0.25">
      <c r="A129" s="51" t="s">
        <v>339</v>
      </c>
      <c r="B129" s="81" t="s">
        <v>113</v>
      </c>
      <c r="C129" s="170" t="s">
        <v>566</v>
      </c>
      <c r="D129" s="81" t="s">
        <v>109</v>
      </c>
      <c r="E129" s="81">
        <v>35</v>
      </c>
      <c r="F129" s="81">
        <v>1</v>
      </c>
      <c r="G129" s="81">
        <v>37</v>
      </c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</row>
    <row r="130" spans="1:44" ht="28.5" x14ac:dyDescent="0.25">
      <c r="A130" s="51" t="s">
        <v>339</v>
      </c>
      <c r="B130" s="81" t="s">
        <v>113</v>
      </c>
      <c r="C130" s="170" t="s">
        <v>566</v>
      </c>
      <c r="D130" s="81" t="s">
        <v>109</v>
      </c>
      <c r="E130" s="81">
        <v>35</v>
      </c>
      <c r="F130" s="81">
        <v>1</v>
      </c>
      <c r="G130" s="81">
        <v>38</v>
      </c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</row>
    <row r="131" spans="1:44" ht="28.5" x14ac:dyDescent="0.25">
      <c r="A131" s="103" t="s">
        <v>217</v>
      </c>
      <c r="B131" s="104" t="s">
        <v>218</v>
      </c>
      <c r="C131" s="21" t="s">
        <v>215</v>
      </c>
      <c r="D131" s="81" t="s">
        <v>109</v>
      </c>
      <c r="E131" s="81">
        <v>2</v>
      </c>
      <c r="F131" s="81">
        <v>0</v>
      </c>
      <c r="G131" s="21">
        <v>5</v>
      </c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</row>
    <row r="132" spans="1:44" x14ac:dyDescent="0.25">
      <c r="A132" s="217"/>
      <c r="B132" s="218"/>
      <c r="C132" s="218"/>
      <c r="D132" s="218"/>
      <c r="E132" s="219"/>
      <c r="F132" s="161">
        <f>SUM(F54:F131)</f>
        <v>74</v>
      </c>
      <c r="G132" s="161">
        <f>SUM(G54:G131)</f>
        <v>2462</v>
      </c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</row>
    <row r="133" spans="1:44" ht="29.25" x14ac:dyDescent="0.25">
      <c r="A133" s="51" t="s">
        <v>103</v>
      </c>
      <c r="B133" s="52" t="s">
        <v>193</v>
      </c>
      <c r="C133" s="170" t="s">
        <v>566</v>
      </c>
      <c r="D133" s="52" t="s">
        <v>25</v>
      </c>
      <c r="E133" s="74">
        <v>35</v>
      </c>
      <c r="F133" s="74">
        <v>1</v>
      </c>
      <c r="G133" s="74">
        <v>30</v>
      </c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</row>
    <row r="134" spans="1:44" ht="29.25" x14ac:dyDescent="0.25">
      <c r="A134" s="51" t="s">
        <v>103</v>
      </c>
      <c r="B134" s="52" t="s">
        <v>193</v>
      </c>
      <c r="C134" s="170" t="s">
        <v>566</v>
      </c>
      <c r="D134" s="52" t="s">
        <v>25</v>
      </c>
      <c r="E134" s="74">
        <v>35</v>
      </c>
      <c r="F134" s="74">
        <v>1</v>
      </c>
      <c r="G134" s="74">
        <v>39</v>
      </c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</row>
    <row r="135" spans="1:44" ht="29.25" x14ac:dyDescent="0.25">
      <c r="A135" s="51" t="s">
        <v>103</v>
      </c>
      <c r="B135" s="52" t="s">
        <v>193</v>
      </c>
      <c r="C135" s="170" t="s">
        <v>566</v>
      </c>
      <c r="D135" s="52" t="s">
        <v>25</v>
      </c>
      <c r="E135" s="74">
        <v>35</v>
      </c>
      <c r="F135" s="74">
        <v>1</v>
      </c>
      <c r="G135" s="74">
        <v>34</v>
      </c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</row>
    <row r="136" spans="1:44" ht="29.25" x14ac:dyDescent="0.25">
      <c r="A136" s="51" t="s">
        <v>103</v>
      </c>
      <c r="B136" s="52" t="s">
        <v>194</v>
      </c>
      <c r="C136" s="170" t="s">
        <v>566</v>
      </c>
      <c r="D136" s="52" t="s">
        <v>25</v>
      </c>
      <c r="E136" s="74">
        <v>35</v>
      </c>
      <c r="F136" s="74">
        <v>1</v>
      </c>
      <c r="G136" s="74">
        <v>38</v>
      </c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</row>
    <row r="137" spans="1:44" ht="29.25" x14ac:dyDescent="0.25">
      <c r="A137" s="51" t="s">
        <v>103</v>
      </c>
      <c r="B137" s="52" t="s">
        <v>194</v>
      </c>
      <c r="C137" s="170" t="s">
        <v>566</v>
      </c>
      <c r="D137" s="52" t="s">
        <v>25</v>
      </c>
      <c r="E137" s="74">
        <v>35</v>
      </c>
      <c r="F137" s="74">
        <v>1</v>
      </c>
      <c r="G137" s="74">
        <v>33</v>
      </c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</row>
    <row r="138" spans="1:44" ht="29.25" x14ac:dyDescent="0.25">
      <c r="A138" s="51" t="s">
        <v>103</v>
      </c>
      <c r="B138" s="52" t="s">
        <v>194</v>
      </c>
      <c r="C138" s="170" t="s">
        <v>566</v>
      </c>
      <c r="D138" s="52" t="s">
        <v>25</v>
      </c>
      <c r="E138" s="74">
        <v>35</v>
      </c>
      <c r="F138" s="74">
        <v>1</v>
      </c>
      <c r="G138" s="74">
        <v>36</v>
      </c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</row>
    <row r="139" spans="1:44" ht="29.25" x14ac:dyDescent="0.25">
      <c r="A139" s="51" t="s">
        <v>103</v>
      </c>
      <c r="B139" s="52" t="s">
        <v>195</v>
      </c>
      <c r="C139" s="170" t="s">
        <v>566</v>
      </c>
      <c r="D139" s="52" t="s">
        <v>25</v>
      </c>
      <c r="E139" s="74">
        <v>35</v>
      </c>
      <c r="F139" s="74">
        <v>1</v>
      </c>
      <c r="G139" s="74">
        <v>38</v>
      </c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</row>
    <row r="140" spans="1:44" ht="29.25" x14ac:dyDescent="0.25">
      <c r="A140" s="51" t="s">
        <v>103</v>
      </c>
      <c r="B140" s="52" t="s">
        <v>195</v>
      </c>
      <c r="C140" s="170" t="s">
        <v>566</v>
      </c>
      <c r="D140" s="52" t="s">
        <v>25</v>
      </c>
      <c r="E140" s="74">
        <v>35</v>
      </c>
      <c r="F140" s="74">
        <v>1</v>
      </c>
      <c r="G140" s="74">
        <v>34</v>
      </c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</row>
    <row r="141" spans="1:44" ht="29.25" x14ac:dyDescent="0.25">
      <c r="A141" s="51" t="s">
        <v>103</v>
      </c>
      <c r="B141" s="52" t="s">
        <v>195</v>
      </c>
      <c r="C141" s="170" t="s">
        <v>566</v>
      </c>
      <c r="D141" s="52" t="s">
        <v>25</v>
      </c>
      <c r="E141" s="74">
        <v>35</v>
      </c>
      <c r="F141" s="74">
        <v>1</v>
      </c>
      <c r="G141" s="74">
        <v>36</v>
      </c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</row>
    <row r="142" spans="1:44" ht="29.25" x14ac:dyDescent="0.25">
      <c r="A142" s="51" t="s">
        <v>103</v>
      </c>
      <c r="B142" s="52" t="s">
        <v>195</v>
      </c>
      <c r="C142" s="170" t="s">
        <v>566</v>
      </c>
      <c r="D142" s="52" t="s">
        <v>25</v>
      </c>
      <c r="E142" s="74">
        <v>35</v>
      </c>
      <c r="F142" s="74">
        <v>1</v>
      </c>
      <c r="G142" s="74">
        <v>34</v>
      </c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</row>
    <row r="143" spans="1:44" ht="29.25" x14ac:dyDescent="0.25">
      <c r="A143" s="51" t="s">
        <v>103</v>
      </c>
      <c r="B143" s="52" t="s">
        <v>193</v>
      </c>
      <c r="C143" s="170" t="s">
        <v>566</v>
      </c>
      <c r="D143" s="52" t="s">
        <v>25</v>
      </c>
      <c r="E143" s="74">
        <v>35</v>
      </c>
      <c r="F143" s="74">
        <v>1</v>
      </c>
      <c r="G143" s="74">
        <v>30</v>
      </c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</row>
    <row r="144" spans="1:44" ht="29.25" x14ac:dyDescent="0.25">
      <c r="A144" s="51" t="s">
        <v>103</v>
      </c>
      <c r="B144" s="52" t="s">
        <v>195</v>
      </c>
      <c r="C144" s="170" t="s">
        <v>566</v>
      </c>
      <c r="D144" s="52" t="s">
        <v>25</v>
      </c>
      <c r="E144" s="74">
        <v>35</v>
      </c>
      <c r="F144" s="74">
        <v>1</v>
      </c>
      <c r="G144" s="74">
        <v>23</v>
      </c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</row>
    <row r="145" spans="1:44" ht="29.25" x14ac:dyDescent="0.25">
      <c r="A145" s="51" t="s">
        <v>103</v>
      </c>
      <c r="B145" s="52" t="s">
        <v>195</v>
      </c>
      <c r="C145" s="170" t="s">
        <v>566</v>
      </c>
      <c r="D145" s="52" t="s">
        <v>25</v>
      </c>
      <c r="E145" s="74">
        <v>35</v>
      </c>
      <c r="F145" s="74">
        <v>1</v>
      </c>
      <c r="G145" s="74">
        <v>25</v>
      </c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</row>
    <row r="146" spans="1:44" ht="29.25" x14ac:dyDescent="0.25">
      <c r="A146" s="51" t="s">
        <v>103</v>
      </c>
      <c r="B146" s="52" t="s">
        <v>196</v>
      </c>
      <c r="C146" s="170" t="s">
        <v>566</v>
      </c>
      <c r="D146" s="52" t="s">
        <v>25</v>
      </c>
      <c r="E146" s="74">
        <v>35</v>
      </c>
      <c r="F146" s="74">
        <v>1</v>
      </c>
      <c r="G146" s="74">
        <v>26</v>
      </c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</row>
    <row r="147" spans="1:44" ht="29.25" x14ac:dyDescent="0.25">
      <c r="A147" s="51" t="s">
        <v>103</v>
      </c>
      <c r="B147" s="52" t="s">
        <v>196</v>
      </c>
      <c r="C147" s="170" t="s">
        <v>566</v>
      </c>
      <c r="D147" s="52" t="s">
        <v>25</v>
      </c>
      <c r="E147" s="74">
        <v>35</v>
      </c>
      <c r="F147" s="74">
        <v>1</v>
      </c>
      <c r="G147" s="74">
        <v>26</v>
      </c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</row>
    <row r="148" spans="1:44" ht="29.25" x14ac:dyDescent="0.25">
      <c r="A148" s="51" t="s">
        <v>103</v>
      </c>
      <c r="B148" s="52" t="s">
        <v>194</v>
      </c>
      <c r="C148" s="170" t="s">
        <v>566</v>
      </c>
      <c r="D148" s="52" t="s">
        <v>25</v>
      </c>
      <c r="E148" s="74">
        <v>35</v>
      </c>
      <c r="F148" s="74">
        <v>1</v>
      </c>
      <c r="G148" s="74">
        <v>25</v>
      </c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</row>
    <row r="149" spans="1:44" ht="29.25" x14ac:dyDescent="0.25">
      <c r="A149" s="51" t="s">
        <v>103</v>
      </c>
      <c r="B149" s="52" t="s">
        <v>194</v>
      </c>
      <c r="C149" s="170" t="s">
        <v>566</v>
      </c>
      <c r="D149" s="52" t="s">
        <v>25</v>
      </c>
      <c r="E149" s="74">
        <v>35</v>
      </c>
      <c r="F149" s="74">
        <v>1</v>
      </c>
      <c r="G149" s="74">
        <v>25</v>
      </c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</row>
    <row r="150" spans="1:44" ht="29.25" x14ac:dyDescent="0.25">
      <c r="A150" s="51" t="s">
        <v>103</v>
      </c>
      <c r="B150" s="52" t="s">
        <v>193</v>
      </c>
      <c r="C150" s="170" t="s">
        <v>566</v>
      </c>
      <c r="D150" s="52" t="s">
        <v>25</v>
      </c>
      <c r="E150" s="74">
        <v>35</v>
      </c>
      <c r="F150" s="74">
        <v>1</v>
      </c>
      <c r="G150" s="74">
        <v>39</v>
      </c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</row>
    <row r="151" spans="1:44" ht="29.25" x14ac:dyDescent="0.25">
      <c r="A151" s="51" t="s">
        <v>103</v>
      </c>
      <c r="B151" s="52" t="s">
        <v>193</v>
      </c>
      <c r="C151" s="170" t="s">
        <v>566</v>
      </c>
      <c r="D151" s="52" t="s">
        <v>25</v>
      </c>
      <c r="E151" s="74">
        <v>35</v>
      </c>
      <c r="F151" s="74">
        <v>1</v>
      </c>
      <c r="G151" s="74">
        <v>37</v>
      </c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</row>
    <row r="152" spans="1:44" ht="29.25" x14ac:dyDescent="0.25">
      <c r="A152" s="51" t="s">
        <v>103</v>
      </c>
      <c r="B152" s="52" t="s">
        <v>193</v>
      </c>
      <c r="C152" s="170" t="s">
        <v>566</v>
      </c>
      <c r="D152" s="52" t="s">
        <v>25</v>
      </c>
      <c r="E152" s="74">
        <v>35</v>
      </c>
      <c r="F152" s="74">
        <v>1</v>
      </c>
      <c r="G152" s="74">
        <v>37</v>
      </c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</row>
    <row r="153" spans="1:44" ht="29.25" x14ac:dyDescent="0.25">
      <c r="A153" s="51" t="s">
        <v>103</v>
      </c>
      <c r="B153" s="52" t="s">
        <v>193</v>
      </c>
      <c r="C153" s="170" t="s">
        <v>566</v>
      </c>
      <c r="D153" s="52" t="s">
        <v>25</v>
      </c>
      <c r="E153" s="74">
        <v>35</v>
      </c>
      <c r="F153" s="74">
        <v>1</v>
      </c>
      <c r="G153" s="74">
        <v>38</v>
      </c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</row>
    <row r="154" spans="1:44" ht="29.25" x14ac:dyDescent="0.25">
      <c r="A154" s="51" t="s">
        <v>103</v>
      </c>
      <c r="B154" s="52" t="s">
        <v>193</v>
      </c>
      <c r="C154" s="170" t="s">
        <v>566</v>
      </c>
      <c r="D154" s="52" t="s">
        <v>25</v>
      </c>
      <c r="E154" s="74">
        <v>35</v>
      </c>
      <c r="F154" s="74">
        <v>1</v>
      </c>
      <c r="G154" s="74">
        <v>35</v>
      </c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</row>
    <row r="155" spans="1:44" ht="29.25" x14ac:dyDescent="0.25">
      <c r="A155" s="51" t="s">
        <v>103</v>
      </c>
      <c r="B155" s="52" t="s">
        <v>193</v>
      </c>
      <c r="C155" s="170" t="s">
        <v>566</v>
      </c>
      <c r="D155" s="52" t="s">
        <v>25</v>
      </c>
      <c r="E155" s="74">
        <v>35</v>
      </c>
      <c r="F155" s="74">
        <v>1</v>
      </c>
      <c r="G155" s="74">
        <v>37</v>
      </c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</row>
    <row r="156" spans="1:44" ht="29.25" x14ac:dyDescent="0.25">
      <c r="A156" s="51" t="s">
        <v>103</v>
      </c>
      <c r="B156" s="52" t="s">
        <v>193</v>
      </c>
      <c r="C156" s="170" t="s">
        <v>566</v>
      </c>
      <c r="D156" s="52" t="s">
        <v>25</v>
      </c>
      <c r="E156" s="74">
        <v>35</v>
      </c>
      <c r="F156" s="74">
        <v>1</v>
      </c>
      <c r="G156" s="74">
        <v>39</v>
      </c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</row>
    <row r="157" spans="1:44" ht="29.25" x14ac:dyDescent="0.25">
      <c r="A157" s="51" t="s">
        <v>103</v>
      </c>
      <c r="B157" s="52" t="s">
        <v>193</v>
      </c>
      <c r="C157" s="170" t="s">
        <v>566</v>
      </c>
      <c r="D157" s="52" t="s">
        <v>25</v>
      </c>
      <c r="E157" s="74">
        <v>35</v>
      </c>
      <c r="F157" s="74">
        <v>1</v>
      </c>
      <c r="G157" s="74">
        <v>37</v>
      </c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</row>
    <row r="158" spans="1:44" ht="29.25" x14ac:dyDescent="0.25">
      <c r="A158" s="51" t="s">
        <v>103</v>
      </c>
      <c r="B158" s="52" t="s">
        <v>196</v>
      </c>
      <c r="C158" s="170" t="s">
        <v>566</v>
      </c>
      <c r="D158" s="52" t="s">
        <v>25</v>
      </c>
      <c r="E158" s="74">
        <v>35</v>
      </c>
      <c r="F158" s="74">
        <v>1</v>
      </c>
      <c r="G158" s="74">
        <v>34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</row>
    <row r="159" spans="1:44" ht="29.25" x14ac:dyDescent="0.25">
      <c r="A159" s="51" t="s">
        <v>103</v>
      </c>
      <c r="B159" s="52" t="s">
        <v>196</v>
      </c>
      <c r="C159" s="170" t="s">
        <v>566</v>
      </c>
      <c r="D159" s="52" t="s">
        <v>25</v>
      </c>
      <c r="E159" s="74">
        <v>35</v>
      </c>
      <c r="F159" s="74">
        <v>1</v>
      </c>
      <c r="G159" s="74">
        <v>30</v>
      </c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</row>
    <row r="160" spans="1:44" ht="29.25" x14ac:dyDescent="0.25">
      <c r="A160" s="51" t="s">
        <v>103</v>
      </c>
      <c r="B160" s="52" t="s">
        <v>193</v>
      </c>
      <c r="C160" s="170" t="s">
        <v>566</v>
      </c>
      <c r="D160" s="52" t="s">
        <v>25</v>
      </c>
      <c r="E160" s="74">
        <v>35</v>
      </c>
      <c r="F160" s="74">
        <v>1</v>
      </c>
      <c r="G160" s="74">
        <v>32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</row>
    <row r="161" spans="1:44" ht="29.25" x14ac:dyDescent="0.25">
      <c r="A161" s="51" t="s">
        <v>103</v>
      </c>
      <c r="B161" s="52" t="s">
        <v>193</v>
      </c>
      <c r="C161" s="170" t="s">
        <v>566</v>
      </c>
      <c r="D161" s="52" t="s">
        <v>25</v>
      </c>
      <c r="E161" s="74">
        <v>35</v>
      </c>
      <c r="F161" s="74">
        <v>1</v>
      </c>
      <c r="G161" s="74">
        <v>33</v>
      </c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</row>
    <row r="162" spans="1:44" ht="29.25" x14ac:dyDescent="0.25">
      <c r="A162" s="51" t="s">
        <v>103</v>
      </c>
      <c r="B162" s="52" t="s">
        <v>194</v>
      </c>
      <c r="C162" s="170" t="s">
        <v>566</v>
      </c>
      <c r="D162" s="52" t="s">
        <v>25</v>
      </c>
      <c r="E162" s="74">
        <v>35</v>
      </c>
      <c r="F162" s="74">
        <v>1</v>
      </c>
      <c r="G162" s="74">
        <v>36</v>
      </c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</row>
    <row r="163" spans="1:44" ht="29.25" x14ac:dyDescent="0.25">
      <c r="A163" s="51" t="s">
        <v>103</v>
      </c>
      <c r="B163" s="52" t="s">
        <v>194</v>
      </c>
      <c r="C163" s="170" t="s">
        <v>566</v>
      </c>
      <c r="D163" s="52" t="s">
        <v>25</v>
      </c>
      <c r="E163" s="74">
        <v>35</v>
      </c>
      <c r="F163" s="74">
        <v>1</v>
      </c>
      <c r="G163" s="74">
        <v>44</v>
      </c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</row>
    <row r="164" spans="1:44" ht="29.25" x14ac:dyDescent="0.25">
      <c r="A164" s="51" t="s">
        <v>103</v>
      </c>
      <c r="B164" s="52" t="s">
        <v>194</v>
      </c>
      <c r="C164" s="170" t="s">
        <v>566</v>
      </c>
      <c r="D164" s="52" t="s">
        <v>25</v>
      </c>
      <c r="E164" s="74">
        <v>35</v>
      </c>
      <c r="F164" s="74">
        <v>1</v>
      </c>
      <c r="G164" s="74">
        <v>36</v>
      </c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</row>
    <row r="165" spans="1:44" ht="29.25" x14ac:dyDescent="0.25">
      <c r="A165" s="51" t="s">
        <v>103</v>
      </c>
      <c r="B165" s="52" t="s">
        <v>194</v>
      </c>
      <c r="C165" s="170" t="s">
        <v>566</v>
      </c>
      <c r="D165" s="52" t="s">
        <v>25</v>
      </c>
      <c r="E165" s="74">
        <v>35</v>
      </c>
      <c r="F165" s="74">
        <v>1</v>
      </c>
      <c r="G165" s="74">
        <v>36</v>
      </c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</row>
    <row r="166" spans="1:44" ht="29.25" x14ac:dyDescent="0.25">
      <c r="A166" s="51" t="s">
        <v>103</v>
      </c>
      <c r="B166" s="52" t="s">
        <v>194</v>
      </c>
      <c r="C166" s="170" t="s">
        <v>566</v>
      </c>
      <c r="D166" s="52" t="s">
        <v>25</v>
      </c>
      <c r="E166" s="74">
        <v>35</v>
      </c>
      <c r="F166" s="74">
        <v>1</v>
      </c>
      <c r="G166" s="74">
        <v>39</v>
      </c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</row>
    <row r="167" spans="1:44" ht="29.25" x14ac:dyDescent="0.25">
      <c r="A167" s="51" t="s">
        <v>103</v>
      </c>
      <c r="B167" s="52" t="s">
        <v>194</v>
      </c>
      <c r="C167" s="170" t="s">
        <v>566</v>
      </c>
      <c r="D167" s="52" t="s">
        <v>25</v>
      </c>
      <c r="E167" s="74">
        <v>35</v>
      </c>
      <c r="F167" s="74">
        <v>1</v>
      </c>
      <c r="G167" s="74">
        <v>37</v>
      </c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</row>
    <row r="168" spans="1:44" ht="29.25" x14ac:dyDescent="0.25">
      <c r="A168" s="51" t="s">
        <v>103</v>
      </c>
      <c r="B168" s="52" t="s">
        <v>194</v>
      </c>
      <c r="C168" s="170" t="s">
        <v>566</v>
      </c>
      <c r="D168" s="52" t="s">
        <v>25</v>
      </c>
      <c r="E168" s="74">
        <v>35</v>
      </c>
      <c r="F168" s="74">
        <v>1</v>
      </c>
      <c r="G168" s="74">
        <v>37</v>
      </c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</row>
    <row r="169" spans="1:44" ht="33" customHeight="1" x14ac:dyDescent="0.25">
      <c r="A169" s="51" t="s">
        <v>103</v>
      </c>
      <c r="B169" s="52" t="s">
        <v>196</v>
      </c>
      <c r="C169" s="170" t="s">
        <v>566</v>
      </c>
      <c r="D169" s="52" t="s">
        <v>25</v>
      </c>
      <c r="E169" s="74">
        <v>35</v>
      </c>
      <c r="F169" s="74">
        <v>1</v>
      </c>
      <c r="G169" s="74">
        <v>21</v>
      </c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</row>
    <row r="170" spans="1:44" ht="29.25" x14ac:dyDescent="0.25">
      <c r="A170" s="51" t="s">
        <v>103</v>
      </c>
      <c r="B170" s="52" t="s">
        <v>196</v>
      </c>
      <c r="C170" s="170" t="s">
        <v>566</v>
      </c>
      <c r="D170" s="52" t="s">
        <v>25</v>
      </c>
      <c r="E170" s="74">
        <v>35</v>
      </c>
      <c r="F170" s="74">
        <v>1</v>
      </c>
      <c r="G170" s="74">
        <v>20</v>
      </c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</row>
    <row r="171" spans="1:44" ht="29.25" x14ac:dyDescent="0.25">
      <c r="A171" s="51" t="s">
        <v>103</v>
      </c>
      <c r="B171" s="52" t="s">
        <v>195</v>
      </c>
      <c r="C171" s="170" t="s">
        <v>566</v>
      </c>
      <c r="D171" s="52" t="s">
        <v>25</v>
      </c>
      <c r="E171" s="74">
        <v>35</v>
      </c>
      <c r="F171" s="74">
        <v>1</v>
      </c>
      <c r="G171" s="74">
        <v>29</v>
      </c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</row>
    <row r="172" spans="1:44" ht="29.25" x14ac:dyDescent="0.25">
      <c r="A172" s="51" t="s">
        <v>103</v>
      </c>
      <c r="B172" s="52" t="s">
        <v>195</v>
      </c>
      <c r="C172" s="170" t="s">
        <v>566</v>
      </c>
      <c r="D172" s="52" t="s">
        <v>25</v>
      </c>
      <c r="E172" s="74">
        <v>35</v>
      </c>
      <c r="F172" s="74">
        <v>1</v>
      </c>
      <c r="G172" s="74">
        <v>30</v>
      </c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</row>
    <row r="173" spans="1:44" ht="29.25" x14ac:dyDescent="0.25">
      <c r="A173" s="51" t="s">
        <v>103</v>
      </c>
      <c r="B173" s="52" t="s">
        <v>195</v>
      </c>
      <c r="C173" s="170" t="s">
        <v>566</v>
      </c>
      <c r="D173" s="52" t="s">
        <v>25</v>
      </c>
      <c r="E173" s="74">
        <v>35</v>
      </c>
      <c r="F173" s="74">
        <v>1</v>
      </c>
      <c r="G173" s="74">
        <v>27</v>
      </c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</row>
    <row r="174" spans="1:44" ht="29.25" x14ac:dyDescent="0.25">
      <c r="A174" s="51" t="s">
        <v>103</v>
      </c>
      <c r="B174" s="52" t="s">
        <v>193</v>
      </c>
      <c r="C174" s="170" t="s">
        <v>566</v>
      </c>
      <c r="D174" s="52" t="s">
        <v>25</v>
      </c>
      <c r="E174" s="74">
        <v>35</v>
      </c>
      <c r="F174" s="74">
        <v>1</v>
      </c>
      <c r="G174" s="74">
        <v>33</v>
      </c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</row>
    <row r="175" spans="1:44" ht="29.25" x14ac:dyDescent="0.25">
      <c r="A175" s="51" t="s">
        <v>103</v>
      </c>
      <c r="B175" s="52" t="s">
        <v>194</v>
      </c>
      <c r="C175" s="170" t="s">
        <v>566</v>
      </c>
      <c r="D175" s="52" t="s">
        <v>25</v>
      </c>
      <c r="E175" s="74">
        <v>35</v>
      </c>
      <c r="F175" s="74">
        <v>1</v>
      </c>
      <c r="G175" s="74">
        <v>22</v>
      </c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</row>
    <row r="176" spans="1:44" ht="29.25" x14ac:dyDescent="0.25">
      <c r="A176" s="51" t="s">
        <v>103</v>
      </c>
      <c r="B176" s="52" t="s">
        <v>194</v>
      </c>
      <c r="C176" s="170" t="s">
        <v>566</v>
      </c>
      <c r="D176" s="52" t="s">
        <v>25</v>
      </c>
      <c r="E176" s="74">
        <v>35</v>
      </c>
      <c r="F176" s="74">
        <v>1</v>
      </c>
      <c r="G176" s="74">
        <v>23</v>
      </c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</row>
    <row r="177" spans="1:44" ht="29.25" x14ac:dyDescent="0.25">
      <c r="A177" s="51" t="s">
        <v>103</v>
      </c>
      <c r="B177" s="52" t="s">
        <v>195</v>
      </c>
      <c r="C177" s="170" t="s">
        <v>566</v>
      </c>
      <c r="D177" s="52" t="s">
        <v>25</v>
      </c>
      <c r="E177" s="74">
        <v>35</v>
      </c>
      <c r="F177" s="74">
        <v>1</v>
      </c>
      <c r="G177" s="74">
        <v>22</v>
      </c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</row>
    <row r="178" spans="1:44" ht="29.25" x14ac:dyDescent="0.25">
      <c r="A178" s="51" t="s">
        <v>103</v>
      </c>
      <c r="B178" s="52" t="s">
        <v>193</v>
      </c>
      <c r="C178" s="170" t="s">
        <v>566</v>
      </c>
      <c r="D178" s="52" t="s">
        <v>25</v>
      </c>
      <c r="E178" s="74">
        <v>35</v>
      </c>
      <c r="F178" s="74">
        <v>1</v>
      </c>
      <c r="G178" s="74">
        <v>21</v>
      </c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</row>
    <row r="179" spans="1:44" ht="29.25" x14ac:dyDescent="0.25">
      <c r="A179" s="51" t="s">
        <v>103</v>
      </c>
      <c r="B179" s="52" t="s">
        <v>194</v>
      </c>
      <c r="C179" s="170" t="s">
        <v>566</v>
      </c>
      <c r="D179" s="52" t="s">
        <v>25</v>
      </c>
      <c r="E179" s="74">
        <v>35</v>
      </c>
      <c r="F179" s="74">
        <v>1</v>
      </c>
      <c r="G179" s="74">
        <v>21</v>
      </c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</row>
    <row r="180" spans="1:44" ht="29.25" x14ac:dyDescent="0.25">
      <c r="A180" s="51" t="s">
        <v>103</v>
      </c>
      <c r="B180" s="52" t="s">
        <v>195</v>
      </c>
      <c r="C180" s="170" t="s">
        <v>566</v>
      </c>
      <c r="D180" s="52" t="s">
        <v>25</v>
      </c>
      <c r="E180" s="74">
        <v>35</v>
      </c>
      <c r="F180" s="74">
        <v>1</v>
      </c>
      <c r="G180" s="74">
        <v>22</v>
      </c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</row>
    <row r="181" spans="1:44" ht="29.25" x14ac:dyDescent="0.25">
      <c r="A181" s="51" t="s">
        <v>103</v>
      </c>
      <c r="B181" s="52" t="s">
        <v>193</v>
      </c>
      <c r="C181" s="170" t="s">
        <v>566</v>
      </c>
      <c r="D181" s="52" t="s">
        <v>25</v>
      </c>
      <c r="E181" s="74">
        <v>35</v>
      </c>
      <c r="F181" s="74">
        <v>1</v>
      </c>
      <c r="G181" s="74">
        <v>22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</row>
    <row r="182" spans="1:44" ht="29.25" x14ac:dyDescent="0.25">
      <c r="A182" s="51" t="s">
        <v>103</v>
      </c>
      <c r="B182" s="52" t="s">
        <v>194</v>
      </c>
      <c r="C182" s="170" t="s">
        <v>566</v>
      </c>
      <c r="D182" s="52" t="s">
        <v>25</v>
      </c>
      <c r="E182" s="74">
        <v>35</v>
      </c>
      <c r="F182" s="74">
        <v>1</v>
      </c>
      <c r="G182" s="74">
        <v>27</v>
      </c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</row>
    <row r="183" spans="1:44" ht="28.5" x14ac:dyDescent="0.25">
      <c r="A183" s="51" t="s">
        <v>339</v>
      </c>
      <c r="B183" s="84" t="s">
        <v>113</v>
      </c>
      <c r="C183" s="170" t="s">
        <v>566</v>
      </c>
      <c r="D183" s="52" t="s">
        <v>25</v>
      </c>
      <c r="E183" s="74">
        <v>35</v>
      </c>
      <c r="F183" s="74">
        <v>1</v>
      </c>
      <c r="G183" s="74">
        <v>40</v>
      </c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</row>
    <row r="184" spans="1:44" ht="41.25" customHeight="1" x14ac:dyDescent="0.25">
      <c r="A184" s="51" t="s">
        <v>339</v>
      </c>
      <c r="B184" s="84" t="s">
        <v>113</v>
      </c>
      <c r="C184" s="170" t="s">
        <v>566</v>
      </c>
      <c r="D184" s="52" t="s">
        <v>25</v>
      </c>
      <c r="E184" s="84">
        <v>35</v>
      </c>
      <c r="F184" s="84">
        <v>1</v>
      </c>
      <c r="G184" s="84">
        <v>31</v>
      </c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</row>
    <row r="185" spans="1:44" ht="28.5" x14ac:dyDescent="0.25">
      <c r="A185" s="51" t="s">
        <v>339</v>
      </c>
      <c r="B185" s="84" t="s">
        <v>113</v>
      </c>
      <c r="C185" s="170" t="s">
        <v>566</v>
      </c>
      <c r="D185" s="52" t="s">
        <v>25</v>
      </c>
      <c r="E185" s="84">
        <v>35</v>
      </c>
      <c r="F185" s="84">
        <v>1</v>
      </c>
      <c r="G185" s="84">
        <v>39</v>
      </c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</row>
    <row r="186" spans="1:44" ht="28.5" x14ac:dyDescent="0.25">
      <c r="A186" s="51" t="s">
        <v>339</v>
      </c>
      <c r="B186" s="84" t="s">
        <v>113</v>
      </c>
      <c r="C186" s="170" t="s">
        <v>566</v>
      </c>
      <c r="D186" s="52" t="s">
        <v>25</v>
      </c>
      <c r="E186" s="84">
        <v>35</v>
      </c>
      <c r="F186" s="84">
        <v>1</v>
      </c>
      <c r="G186" s="84">
        <v>39</v>
      </c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</row>
    <row r="187" spans="1:44" ht="28.5" x14ac:dyDescent="0.25">
      <c r="A187" s="51" t="s">
        <v>339</v>
      </c>
      <c r="B187" s="84" t="s">
        <v>113</v>
      </c>
      <c r="C187" s="170" t="s">
        <v>566</v>
      </c>
      <c r="D187" s="52" t="s">
        <v>25</v>
      </c>
      <c r="E187" s="84">
        <v>35</v>
      </c>
      <c r="F187" s="84">
        <v>1</v>
      </c>
      <c r="G187" s="84">
        <v>37</v>
      </c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</row>
    <row r="188" spans="1:44" ht="28.5" x14ac:dyDescent="0.25">
      <c r="A188" s="51" t="s">
        <v>339</v>
      </c>
      <c r="B188" s="52" t="s">
        <v>113</v>
      </c>
      <c r="C188" s="170" t="s">
        <v>566</v>
      </c>
      <c r="D188" s="52" t="s">
        <v>25</v>
      </c>
      <c r="E188" s="74">
        <v>35</v>
      </c>
      <c r="F188" s="74">
        <v>1</v>
      </c>
      <c r="G188" s="86">
        <v>43</v>
      </c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</row>
    <row r="189" spans="1:44" ht="28.5" x14ac:dyDescent="0.25">
      <c r="A189" s="51" t="s">
        <v>339</v>
      </c>
      <c r="B189" s="84" t="s">
        <v>113</v>
      </c>
      <c r="C189" s="170" t="s">
        <v>566</v>
      </c>
      <c r="D189" s="52" t="s">
        <v>25</v>
      </c>
      <c r="E189" s="84">
        <v>35</v>
      </c>
      <c r="F189" s="84">
        <v>1</v>
      </c>
      <c r="G189" s="84">
        <v>34</v>
      </c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</row>
    <row r="190" spans="1:44" ht="28.5" x14ac:dyDescent="0.25">
      <c r="A190" s="51" t="s">
        <v>339</v>
      </c>
      <c r="B190" s="52" t="s">
        <v>113</v>
      </c>
      <c r="C190" s="170" t="s">
        <v>566</v>
      </c>
      <c r="D190" s="52" t="s">
        <v>25</v>
      </c>
      <c r="E190" s="74">
        <v>35</v>
      </c>
      <c r="F190" s="74">
        <v>1</v>
      </c>
      <c r="G190" s="86">
        <v>42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</row>
    <row r="191" spans="1:44" ht="28.5" x14ac:dyDescent="0.25">
      <c r="A191" s="51" t="s">
        <v>339</v>
      </c>
      <c r="B191" s="84" t="s">
        <v>113</v>
      </c>
      <c r="C191" s="170" t="s">
        <v>566</v>
      </c>
      <c r="D191" s="52" t="s">
        <v>25</v>
      </c>
      <c r="E191" s="81">
        <v>35</v>
      </c>
      <c r="F191" s="84">
        <v>1</v>
      </c>
      <c r="G191" s="81">
        <v>29</v>
      </c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</row>
    <row r="192" spans="1:44" ht="28.5" x14ac:dyDescent="0.25">
      <c r="A192" s="51" t="s">
        <v>339</v>
      </c>
      <c r="B192" s="84" t="s">
        <v>113</v>
      </c>
      <c r="C192" s="170" t="s">
        <v>566</v>
      </c>
      <c r="D192" s="52" t="s">
        <v>25</v>
      </c>
      <c r="E192" s="81">
        <v>35</v>
      </c>
      <c r="F192" s="84">
        <v>1</v>
      </c>
      <c r="G192" s="81">
        <v>41</v>
      </c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</row>
    <row r="193" spans="1:44" ht="28.5" x14ac:dyDescent="0.25">
      <c r="A193" s="51" t="s">
        <v>339</v>
      </c>
      <c r="B193" s="52" t="s">
        <v>113</v>
      </c>
      <c r="C193" s="170" t="s">
        <v>566</v>
      </c>
      <c r="D193" s="52" t="s">
        <v>25</v>
      </c>
      <c r="E193" s="74">
        <v>35</v>
      </c>
      <c r="F193" s="74">
        <v>1</v>
      </c>
      <c r="G193" s="74">
        <v>39</v>
      </c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</row>
    <row r="194" spans="1:44" ht="28.5" x14ac:dyDescent="0.25">
      <c r="A194" s="51" t="s">
        <v>339</v>
      </c>
      <c r="B194" s="84" t="s">
        <v>113</v>
      </c>
      <c r="C194" s="170" t="s">
        <v>566</v>
      </c>
      <c r="D194" s="52" t="s">
        <v>25</v>
      </c>
      <c r="E194" s="74">
        <v>35</v>
      </c>
      <c r="F194" s="74">
        <v>1</v>
      </c>
      <c r="G194" s="74">
        <v>39</v>
      </c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</row>
    <row r="195" spans="1:44" ht="28.5" x14ac:dyDescent="0.25">
      <c r="A195" s="51" t="s">
        <v>339</v>
      </c>
      <c r="B195" s="52" t="s">
        <v>113</v>
      </c>
      <c r="C195" s="170" t="s">
        <v>566</v>
      </c>
      <c r="D195" s="52" t="s">
        <v>25</v>
      </c>
      <c r="E195" s="74">
        <v>35</v>
      </c>
      <c r="F195" s="74">
        <v>1</v>
      </c>
      <c r="G195" s="74">
        <v>34</v>
      </c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</row>
    <row r="196" spans="1:44" ht="28.5" x14ac:dyDescent="0.25">
      <c r="A196" s="51" t="s">
        <v>339</v>
      </c>
      <c r="B196" s="52" t="s">
        <v>113</v>
      </c>
      <c r="C196" s="170" t="s">
        <v>566</v>
      </c>
      <c r="D196" s="52" t="s">
        <v>25</v>
      </c>
      <c r="E196" s="74">
        <v>35</v>
      </c>
      <c r="F196" s="74">
        <v>1</v>
      </c>
      <c r="G196" s="74">
        <v>39</v>
      </c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</row>
    <row r="197" spans="1:44" ht="28.5" x14ac:dyDescent="0.25">
      <c r="A197" s="51" t="s">
        <v>339</v>
      </c>
      <c r="B197" s="81" t="s">
        <v>113</v>
      </c>
      <c r="C197" s="170" t="s">
        <v>566</v>
      </c>
      <c r="D197" s="52" t="s">
        <v>25</v>
      </c>
      <c r="E197" s="81">
        <v>35</v>
      </c>
      <c r="F197" s="81">
        <v>1</v>
      </c>
      <c r="G197" s="81">
        <v>42</v>
      </c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</row>
    <row r="198" spans="1:44" ht="28.5" x14ac:dyDescent="0.25">
      <c r="A198" s="51" t="s">
        <v>339</v>
      </c>
      <c r="B198" s="81" t="s">
        <v>113</v>
      </c>
      <c r="C198" s="170" t="s">
        <v>566</v>
      </c>
      <c r="D198" s="52" t="s">
        <v>25</v>
      </c>
      <c r="E198" s="81">
        <v>35</v>
      </c>
      <c r="F198" s="81">
        <v>1</v>
      </c>
      <c r="G198" s="81">
        <v>39</v>
      </c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</row>
    <row r="199" spans="1:44" ht="28.5" x14ac:dyDescent="0.25">
      <c r="A199" s="51" t="s">
        <v>339</v>
      </c>
      <c r="B199" s="81" t="s">
        <v>113</v>
      </c>
      <c r="C199" s="170" t="s">
        <v>566</v>
      </c>
      <c r="D199" s="52" t="s">
        <v>25</v>
      </c>
      <c r="E199" s="81">
        <v>35</v>
      </c>
      <c r="F199" s="81">
        <v>1</v>
      </c>
      <c r="G199" s="81">
        <v>44</v>
      </c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</row>
    <row r="200" spans="1:44" ht="28.5" x14ac:dyDescent="0.25">
      <c r="A200" s="51" t="s">
        <v>339</v>
      </c>
      <c r="B200" s="81" t="s">
        <v>113</v>
      </c>
      <c r="C200" s="170" t="s">
        <v>566</v>
      </c>
      <c r="D200" s="52" t="s">
        <v>25</v>
      </c>
      <c r="E200" s="81">
        <v>35</v>
      </c>
      <c r="F200" s="81">
        <v>1</v>
      </c>
      <c r="G200" s="81">
        <v>39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</row>
    <row r="201" spans="1:44" ht="28.5" x14ac:dyDescent="0.25">
      <c r="A201" s="51" t="s">
        <v>339</v>
      </c>
      <c r="B201" s="39" t="s">
        <v>113</v>
      </c>
      <c r="C201" s="170" t="s">
        <v>566</v>
      </c>
      <c r="D201" s="52" t="s">
        <v>25</v>
      </c>
      <c r="E201" s="39">
        <v>35</v>
      </c>
      <c r="F201" s="39">
        <v>1</v>
      </c>
      <c r="G201" s="81">
        <v>38</v>
      </c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</row>
    <row r="202" spans="1:44" ht="28.5" x14ac:dyDescent="0.25">
      <c r="A202" s="51" t="s">
        <v>339</v>
      </c>
      <c r="B202" s="39" t="s">
        <v>113</v>
      </c>
      <c r="C202" s="170" t="s">
        <v>566</v>
      </c>
      <c r="D202" s="52" t="s">
        <v>25</v>
      </c>
      <c r="E202" s="39">
        <v>35</v>
      </c>
      <c r="F202" s="39">
        <v>1</v>
      </c>
      <c r="G202" s="81">
        <v>40</v>
      </c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</row>
    <row r="203" spans="1:44" ht="28.5" x14ac:dyDescent="0.25">
      <c r="A203" s="51" t="s">
        <v>339</v>
      </c>
      <c r="B203" s="39" t="s">
        <v>113</v>
      </c>
      <c r="C203" s="170" t="s">
        <v>566</v>
      </c>
      <c r="D203" s="52" t="s">
        <v>25</v>
      </c>
      <c r="E203" s="39">
        <v>35</v>
      </c>
      <c r="F203" s="39">
        <v>1</v>
      </c>
      <c r="G203" s="81">
        <v>37</v>
      </c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</row>
    <row r="204" spans="1:44" ht="28.5" x14ac:dyDescent="0.25">
      <c r="A204" s="51" t="s">
        <v>339</v>
      </c>
      <c r="B204" s="39" t="s">
        <v>113</v>
      </c>
      <c r="C204" s="170" t="s">
        <v>566</v>
      </c>
      <c r="D204" s="52" t="s">
        <v>25</v>
      </c>
      <c r="E204" s="39">
        <v>35</v>
      </c>
      <c r="F204" s="39">
        <v>1</v>
      </c>
      <c r="G204" s="81">
        <v>39</v>
      </c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</row>
    <row r="205" spans="1:44" ht="28.5" x14ac:dyDescent="0.25">
      <c r="A205" s="51" t="s">
        <v>339</v>
      </c>
      <c r="B205" s="39" t="s">
        <v>113</v>
      </c>
      <c r="C205" s="170" t="s">
        <v>566</v>
      </c>
      <c r="D205" s="52" t="s">
        <v>25</v>
      </c>
      <c r="E205" s="39">
        <v>35</v>
      </c>
      <c r="F205" s="39">
        <v>1</v>
      </c>
      <c r="G205" s="81">
        <v>44</v>
      </c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</row>
    <row r="206" spans="1:44" ht="28.5" x14ac:dyDescent="0.25">
      <c r="A206" s="51" t="s">
        <v>339</v>
      </c>
      <c r="B206" s="39" t="s">
        <v>113</v>
      </c>
      <c r="C206" s="170" t="s">
        <v>566</v>
      </c>
      <c r="D206" s="52" t="s">
        <v>25</v>
      </c>
      <c r="E206" s="39">
        <v>35</v>
      </c>
      <c r="F206" s="39">
        <v>1</v>
      </c>
      <c r="G206" s="81">
        <v>34</v>
      </c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</row>
    <row r="207" spans="1:44" ht="28.5" x14ac:dyDescent="0.25">
      <c r="A207" s="51" t="s">
        <v>339</v>
      </c>
      <c r="B207" s="39" t="s">
        <v>113</v>
      </c>
      <c r="C207" s="170" t="s">
        <v>566</v>
      </c>
      <c r="D207" s="52" t="s">
        <v>25</v>
      </c>
      <c r="E207" s="39">
        <v>35</v>
      </c>
      <c r="F207" s="39">
        <v>1</v>
      </c>
      <c r="G207" s="81">
        <v>35</v>
      </c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</row>
    <row r="208" spans="1:44" ht="38.25" customHeight="1" x14ac:dyDescent="0.25">
      <c r="A208" s="51" t="s">
        <v>339</v>
      </c>
      <c r="B208" s="39" t="s">
        <v>113</v>
      </c>
      <c r="C208" s="170" t="s">
        <v>566</v>
      </c>
      <c r="D208" s="52" t="s">
        <v>25</v>
      </c>
      <c r="E208" s="39">
        <v>35</v>
      </c>
      <c r="F208" s="39">
        <v>1</v>
      </c>
      <c r="G208" s="81">
        <v>47</v>
      </c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</row>
    <row r="209" spans="1:44" ht="28.5" x14ac:dyDescent="0.25">
      <c r="A209" s="51" t="s">
        <v>339</v>
      </c>
      <c r="B209" s="81" t="s">
        <v>113</v>
      </c>
      <c r="C209" s="170" t="s">
        <v>566</v>
      </c>
      <c r="D209" s="52" t="s">
        <v>25</v>
      </c>
      <c r="E209" s="81">
        <v>35</v>
      </c>
      <c r="F209" s="81">
        <v>1</v>
      </c>
      <c r="G209" s="81">
        <v>26</v>
      </c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</row>
    <row r="210" spans="1:44" ht="28.5" x14ac:dyDescent="0.25">
      <c r="A210" s="51" t="s">
        <v>339</v>
      </c>
      <c r="B210" s="81" t="s">
        <v>113</v>
      </c>
      <c r="C210" s="170" t="s">
        <v>566</v>
      </c>
      <c r="D210" s="52" t="s">
        <v>25</v>
      </c>
      <c r="E210" s="81">
        <v>35</v>
      </c>
      <c r="F210" s="81">
        <v>1</v>
      </c>
      <c r="G210" s="81">
        <v>44</v>
      </c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</row>
    <row r="211" spans="1:44" ht="28.5" x14ac:dyDescent="0.25">
      <c r="A211" s="51" t="s">
        <v>339</v>
      </c>
      <c r="B211" s="81" t="s">
        <v>113</v>
      </c>
      <c r="C211" s="170" t="s">
        <v>566</v>
      </c>
      <c r="D211" s="52" t="s">
        <v>25</v>
      </c>
      <c r="E211" s="81">
        <v>35</v>
      </c>
      <c r="F211" s="81">
        <v>1</v>
      </c>
      <c r="G211" s="81">
        <v>43</v>
      </c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</row>
    <row r="212" spans="1:44" ht="28.5" x14ac:dyDescent="0.25">
      <c r="A212" s="51" t="s">
        <v>339</v>
      </c>
      <c r="B212" s="81" t="s">
        <v>113</v>
      </c>
      <c r="C212" s="170" t="s">
        <v>566</v>
      </c>
      <c r="D212" s="52" t="s">
        <v>25</v>
      </c>
      <c r="E212" s="81">
        <v>35</v>
      </c>
      <c r="F212" s="81">
        <v>1</v>
      </c>
      <c r="G212" s="81">
        <v>48</v>
      </c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</row>
    <row r="213" spans="1:44" ht="28.5" x14ac:dyDescent="0.25">
      <c r="A213" s="51" t="s">
        <v>339</v>
      </c>
      <c r="B213" s="81" t="s">
        <v>113</v>
      </c>
      <c r="C213" s="170" t="s">
        <v>566</v>
      </c>
      <c r="D213" s="52" t="s">
        <v>25</v>
      </c>
      <c r="E213" s="81">
        <v>35</v>
      </c>
      <c r="F213" s="81">
        <v>1</v>
      </c>
      <c r="G213" s="81">
        <v>45</v>
      </c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</row>
    <row r="214" spans="1:44" ht="28.5" x14ac:dyDescent="0.25">
      <c r="A214" s="51" t="s">
        <v>339</v>
      </c>
      <c r="B214" s="81" t="s">
        <v>113</v>
      </c>
      <c r="C214" s="170" t="s">
        <v>566</v>
      </c>
      <c r="D214" s="52" t="s">
        <v>25</v>
      </c>
      <c r="E214" s="81">
        <v>35</v>
      </c>
      <c r="F214" s="81">
        <v>1</v>
      </c>
      <c r="G214" s="81">
        <v>40</v>
      </c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</row>
    <row r="215" spans="1:44" ht="28.5" x14ac:dyDescent="0.25">
      <c r="A215" s="51" t="s">
        <v>339</v>
      </c>
      <c r="B215" s="81" t="s">
        <v>113</v>
      </c>
      <c r="C215" s="170" t="s">
        <v>566</v>
      </c>
      <c r="D215" s="52" t="s">
        <v>25</v>
      </c>
      <c r="E215" s="81">
        <v>35</v>
      </c>
      <c r="F215" s="81">
        <v>1</v>
      </c>
      <c r="G215" s="81">
        <v>45</v>
      </c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</row>
    <row r="216" spans="1:44" ht="28.5" x14ac:dyDescent="0.25">
      <c r="A216" s="51" t="s">
        <v>339</v>
      </c>
      <c r="B216" s="81" t="s">
        <v>113</v>
      </c>
      <c r="C216" s="170" t="s">
        <v>566</v>
      </c>
      <c r="D216" s="52" t="s">
        <v>25</v>
      </c>
      <c r="E216" s="81">
        <v>35</v>
      </c>
      <c r="F216" s="81">
        <v>1</v>
      </c>
      <c r="G216" s="81">
        <v>41</v>
      </c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</row>
    <row r="217" spans="1:44" ht="28.5" x14ac:dyDescent="0.25">
      <c r="A217" s="51" t="s">
        <v>339</v>
      </c>
      <c r="B217" s="81" t="s">
        <v>113</v>
      </c>
      <c r="C217" s="170" t="s">
        <v>566</v>
      </c>
      <c r="D217" s="52" t="s">
        <v>25</v>
      </c>
      <c r="E217" s="81">
        <v>35</v>
      </c>
      <c r="F217" s="81">
        <v>1</v>
      </c>
      <c r="G217" s="81">
        <v>51</v>
      </c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</row>
    <row r="218" spans="1:44" ht="28.5" x14ac:dyDescent="0.25">
      <c r="A218" s="51" t="s">
        <v>339</v>
      </c>
      <c r="B218" s="39" t="s">
        <v>113</v>
      </c>
      <c r="C218" s="170" t="s">
        <v>566</v>
      </c>
      <c r="D218" s="52" t="s">
        <v>25</v>
      </c>
      <c r="E218" s="39">
        <v>35</v>
      </c>
      <c r="F218" s="39">
        <v>1</v>
      </c>
      <c r="G218" s="81">
        <v>29</v>
      </c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</row>
    <row r="219" spans="1:44" ht="28.5" x14ac:dyDescent="0.25">
      <c r="A219" s="51" t="s">
        <v>339</v>
      </c>
      <c r="B219" s="39" t="s">
        <v>113</v>
      </c>
      <c r="C219" s="170" t="s">
        <v>566</v>
      </c>
      <c r="D219" s="52" t="s">
        <v>25</v>
      </c>
      <c r="E219" s="39">
        <v>35</v>
      </c>
      <c r="F219" s="39">
        <v>1</v>
      </c>
      <c r="G219" s="81">
        <v>23</v>
      </c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</row>
    <row r="220" spans="1:44" ht="28.5" x14ac:dyDescent="0.25">
      <c r="A220" s="51" t="s">
        <v>339</v>
      </c>
      <c r="B220" s="39" t="s">
        <v>113</v>
      </c>
      <c r="C220" s="170" t="s">
        <v>566</v>
      </c>
      <c r="D220" s="52" t="s">
        <v>25</v>
      </c>
      <c r="E220" s="39">
        <v>35</v>
      </c>
      <c r="F220" s="39">
        <v>1</v>
      </c>
      <c r="G220" s="81">
        <v>24</v>
      </c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</row>
    <row r="221" spans="1:44" ht="28.5" x14ac:dyDescent="0.25">
      <c r="A221" s="51" t="s">
        <v>339</v>
      </c>
      <c r="B221" s="81" t="s">
        <v>113</v>
      </c>
      <c r="C221" s="170" t="s">
        <v>566</v>
      </c>
      <c r="D221" s="52" t="s">
        <v>25</v>
      </c>
      <c r="E221" s="81">
        <v>35</v>
      </c>
      <c r="F221" s="81">
        <v>1</v>
      </c>
      <c r="G221" s="81">
        <v>24</v>
      </c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</row>
    <row r="222" spans="1:44" ht="28.5" x14ac:dyDescent="0.25">
      <c r="A222" s="51" t="s">
        <v>339</v>
      </c>
      <c r="B222" s="81" t="s">
        <v>113</v>
      </c>
      <c r="C222" s="170" t="s">
        <v>566</v>
      </c>
      <c r="D222" s="52" t="s">
        <v>25</v>
      </c>
      <c r="E222" s="81">
        <v>35</v>
      </c>
      <c r="F222" s="81">
        <v>1</v>
      </c>
      <c r="G222" s="81">
        <v>20</v>
      </c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</row>
    <row r="223" spans="1:44" ht="28.5" x14ac:dyDescent="0.25">
      <c r="A223" s="51" t="s">
        <v>339</v>
      </c>
      <c r="B223" s="81" t="s">
        <v>113</v>
      </c>
      <c r="C223" s="170" t="s">
        <v>566</v>
      </c>
      <c r="D223" s="52" t="s">
        <v>25</v>
      </c>
      <c r="E223" s="81">
        <v>35</v>
      </c>
      <c r="F223" s="81">
        <v>1</v>
      </c>
      <c r="G223" s="74">
        <v>31</v>
      </c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</row>
    <row r="224" spans="1:44" ht="28.5" x14ac:dyDescent="0.25">
      <c r="A224" s="51" t="s">
        <v>339</v>
      </c>
      <c r="B224" s="81" t="s">
        <v>113</v>
      </c>
      <c r="C224" s="170" t="s">
        <v>566</v>
      </c>
      <c r="D224" s="52" t="s">
        <v>25</v>
      </c>
      <c r="E224" s="81">
        <v>35</v>
      </c>
      <c r="F224" s="83">
        <v>1</v>
      </c>
      <c r="G224" s="81">
        <v>29</v>
      </c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</row>
    <row r="225" spans="1:44" ht="28.5" x14ac:dyDescent="0.25">
      <c r="A225" s="51" t="s">
        <v>339</v>
      </c>
      <c r="B225" s="81" t="s">
        <v>113</v>
      </c>
      <c r="C225" s="170" t="s">
        <v>566</v>
      </c>
      <c r="D225" s="52" t="s">
        <v>25</v>
      </c>
      <c r="E225" s="81">
        <v>35</v>
      </c>
      <c r="F225" s="81">
        <v>1</v>
      </c>
      <c r="G225" s="81">
        <v>28</v>
      </c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</row>
    <row r="226" spans="1:44" ht="28.5" x14ac:dyDescent="0.25">
      <c r="A226" s="51" t="s">
        <v>339</v>
      </c>
      <c r="B226" s="81" t="s">
        <v>113</v>
      </c>
      <c r="C226" s="170" t="s">
        <v>566</v>
      </c>
      <c r="D226" s="52" t="s">
        <v>25</v>
      </c>
      <c r="E226" s="81">
        <v>35</v>
      </c>
      <c r="F226" s="81">
        <v>1</v>
      </c>
      <c r="G226" s="81">
        <v>26</v>
      </c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</row>
    <row r="227" spans="1:44" ht="28.5" x14ac:dyDescent="0.25">
      <c r="A227" s="51" t="s">
        <v>339</v>
      </c>
      <c r="B227" s="81" t="s">
        <v>113</v>
      </c>
      <c r="C227" s="170" t="s">
        <v>566</v>
      </c>
      <c r="D227" s="52" t="s">
        <v>25</v>
      </c>
      <c r="E227" s="81">
        <v>35</v>
      </c>
      <c r="F227" s="81">
        <v>1</v>
      </c>
      <c r="G227" s="81">
        <v>28</v>
      </c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</row>
    <row r="228" spans="1:44" ht="28.5" x14ac:dyDescent="0.25">
      <c r="A228" s="51" t="s">
        <v>339</v>
      </c>
      <c r="B228" s="81" t="s">
        <v>113</v>
      </c>
      <c r="C228" s="170" t="s">
        <v>566</v>
      </c>
      <c r="D228" s="52" t="s">
        <v>25</v>
      </c>
      <c r="E228" s="81">
        <v>35</v>
      </c>
      <c r="F228" s="81">
        <v>1</v>
      </c>
      <c r="G228" s="81">
        <v>26</v>
      </c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</row>
    <row r="229" spans="1:44" x14ac:dyDescent="0.25">
      <c r="A229" s="213"/>
      <c r="B229" s="214"/>
      <c r="C229" s="214"/>
      <c r="D229" s="214"/>
      <c r="E229" s="215"/>
      <c r="F229" s="161">
        <f>SUM(F133:F228)</f>
        <v>96</v>
      </c>
      <c r="G229" s="161">
        <f>SUM(G133:G228)</f>
        <v>3240</v>
      </c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</row>
    <row r="230" spans="1:44" ht="28.5" x14ac:dyDescent="0.25">
      <c r="A230" s="116" t="s">
        <v>248</v>
      </c>
      <c r="B230" s="113" t="s">
        <v>249</v>
      </c>
      <c r="C230" s="113" t="s">
        <v>251</v>
      </c>
      <c r="D230" s="108" t="s">
        <v>370</v>
      </c>
      <c r="E230" s="108">
        <v>30</v>
      </c>
      <c r="F230" s="113">
        <v>1</v>
      </c>
      <c r="G230" s="113">
        <v>30</v>
      </c>
    </row>
    <row r="231" spans="1:44" ht="28.5" x14ac:dyDescent="0.25">
      <c r="A231" s="116" t="s">
        <v>248</v>
      </c>
      <c r="B231" s="113" t="s">
        <v>249</v>
      </c>
      <c r="C231" s="113" t="s">
        <v>251</v>
      </c>
      <c r="D231" s="108" t="s">
        <v>370</v>
      </c>
      <c r="E231" s="108">
        <v>30</v>
      </c>
      <c r="F231" s="113">
        <v>1</v>
      </c>
      <c r="G231" s="113">
        <v>22</v>
      </c>
    </row>
    <row r="232" spans="1:44" ht="28.5" x14ac:dyDescent="0.25">
      <c r="A232" s="116" t="s">
        <v>248</v>
      </c>
      <c r="B232" s="113" t="s">
        <v>249</v>
      </c>
      <c r="C232" s="113" t="s">
        <v>251</v>
      </c>
      <c r="D232" s="108" t="s">
        <v>370</v>
      </c>
      <c r="E232" s="108">
        <v>30</v>
      </c>
      <c r="F232" s="113">
        <v>1</v>
      </c>
      <c r="G232" s="113">
        <v>22</v>
      </c>
    </row>
    <row r="233" spans="1:44" ht="28.5" x14ac:dyDescent="0.25">
      <c r="A233" s="116" t="s">
        <v>248</v>
      </c>
      <c r="B233" s="113" t="s">
        <v>249</v>
      </c>
      <c r="C233" s="113" t="s">
        <v>251</v>
      </c>
      <c r="D233" s="108" t="s">
        <v>370</v>
      </c>
      <c r="E233" s="108">
        <v>30</v>
      </c>
      <c r="F233" s="113">
        <v>1</v>
      </c>
      <c r="G233" s="113">
        <v>22</v>
      </c>
    </row>
    <row r="234" spans="1:44" ht="28.5" x14ac:dyDescent="0.25">
      <c r="A234" s="116" t="s">
        <v>248</v>
      </c>
      <c r="B234" s="113" t="s">
        <v>249</v>
      </c>
      <c r="C234" s="113" t="s">
        <v>251</v>
      </c>
      <c r="D234" s="108" t="s">
        <v>370</v>
      </c>
      <c r="E234" s="108">
        <v>30</v>
      </c>
      <c r="F234" s="113">
        <v>1</v>
      </c>
      <c r="G234" s="113">
        <v>23</v>
      </c>
    </row>
    <row r="235" spans="1:44" ht="28.5" x14ac:dyDescent="0.25">
      <c r="A235" s="116" t="s">
        <v>248</v>
      </c>
      <c r="B235" s="113" t="s">
        <v>249</v>
      </c>
      <c r="C235" s="112" t="s">
        <v>251</v>
      </c>
      <c r="D235" s="108" t="s">
        <v>370</v>
      </c>
      <c r="E235" s="108">
        <v>30</v>
      </c>
      <c r="F235" s="113">
        <v>1</v>
      </c>
      <c r="G235" s="113">
        <v>21</v>
      </c>
    </row>
    <row r="236" spans="1:44" ht="28.5" x14ac:dyDescent="0.25">
      <c r="A236" s="184" t="s">
        <v>248</v>
      </c>
      <c r="B236" s="112" t="s">
        <v>249</v>
      </c>
      <c r="C236" s="112" t="s">
        <v>251</v>
      </c>
      <c r="D236" s="185" t="s">
        <v>370</v>
      </c>
      <c r="E236" s="185">
        <v>30</v>
      </c>
      <c r="F236" s="112">
        <v>1</v>
      </c>
      <c r="G236" s="112">
        <v>22</v>
      </c>
    </row>
    <row r="237" spans="1:44" ht="28.5" x14ac:dyDescent="0.25">
      <c r="A237" s="116" t="s">
        <v>248</v>
      </c>
      <c r="B237" s="113" t="s">
        <v>249</v>
      </c>
      <c r="C237" s="113" t="s">
        <v>251</v>
      </c>
      <c r="D237" s="108" t="s">
        <v>370</v>
      </c>
      <c r="E237" s="108">
        <v>30</v>
      </c>
      <c r="F237" s="113">
        <v>1</v>
      </c>
      <c r="G237" s="113">
        <v>20</v>
      </c>
    </row>
    <row r="238" spans="1:44" ht="28.5" x14ac:dyDescent="0.25">
      <c r="A238" s="116" t="s">
        <v>248</v>
      </c>
      <c r="B238" s="113" t="s">
        <v>249</v>
      </c>
      <c r="C238" s="113" t="s">
        <v>251</v>
      </c>
      <c r="D238" s="108" t="s">
        <v>370</v>
      </c>
      <c r="E238" s="108">
        <v>30</v>
      </c>
      <c r="F238" s="113">
        <v>1</v>
      </c>
      <c r="G238" s="113">
        <v>20</v>
      </c>
    </row>
    <row r="239" spans="1:44" ht="28.5" x14ac:dyDescent="0.25">
      <c r="A239" s="116" t="s">
        <v>248</v>
      </c>
      <c r="B239" s="113" t="s">
        <v>249</v>
      </c>
      <c r="C239" s="113" t="s">
        <v>251</v>
      </c>
      <c r="D239" s="108" t="s">
        <v>370</v>
      </c>
      <c r="E239" s="108">
        <v>30</v>
      </c>
      <c r="F239" s="113">
        <v>1</v>
      </c>
      <c r="G239" s="113">
        <v>20</v>
      </c>
    </row>
    <row r="240" spans="1:44" ht="28.5" x14ac:dyDescent="0.25">
      <c r="A240" s="116" t="s">
        <v>248</v>
      </c>
      <c r="B240" s="113" t="s">
        <v>249</v>
      </c>
      <c r="C240" s="113" t="s">
        <v>251</v>
      </c>
      <c r="D240" s="108" t="s">
        <v>370</v>
      </c>
      <c r="E240" s="108">
        <v>30</v>
      </c>
      <c r="F240" s="113">
        <v>0</v>
      </c>
      <c r="G240" s="113">
        <v>0</v>
      </c>
    </row>
    <row r="241" spans="1:7" x14ac:dyDescent="0.25">
      <c r="A241" s="224"/>
      <c r="B241" s="225"/>
      <c r="C241" s="225"/>
      <c r="D241" s="225"/>
      <c r="E241" s="226"/>
      <c r="F241" s="161">
        <f>SUM(F230:F240)</f>
        <v>10</v>
      </c>
      <c r="G241" s="161">
        <f>SUM(G230:G240)</f>
        <v>222</v>
      </c>
    </row>
    <row r="242" spans="1:7" ht="29.25" x14ac:dyDescent="0.25">
      <c r="A242" s="53" t="s">
        <v>276</v>
      </c>
      <c r="B242" s="52" t="s">
        <v>269</v>
      </c>
      <c r="C242" s="21" t="s">
        <v>272</v>
      </c>
      <c r="D242" s="52" t="s">
        <v>278</v>
      </c>
      <c r="E242" s="21">
        <v>35</v>
      </c>
      <c r="F242" s="21">
        <v>1</v>
      </c>
      <c r="G242" s="21">
        <v>17</v>
      </c>
    </row>
    <row r="243" spans="1:7" x14ac:dyDescent="0.25">
      <c r="A243" s="51" t="s">
        <v>279</v>
      </c>
      <c r="B243" s="52" t="s">
        <v>269</v>
      </c>
      <c r="C243" s="21" t="s">
        <v>272</v>
      </c>
      <c r="D243" s="52" t="s">
        <v>278</v>
      </c>
      <c r="E243" s="21">
        <v>35</v>
      </c>
      <c r="F243" s="21">
        <v>1</v>
      </c>
      <c r="G243" s="21">
        <v>26</v>
      </c>
    </row>
    <row r="244" spans="1:7" x14ac:dyDescent="0.25">
      <c r="A244" s="213"/>
      <c r="B244" s="214"/>
      <c r="C244" s="214"/>
      <c r="D244" s="214"/>
      <c r="E244" s="215"/>
      <c r="F244" s="161">
        <f>SUM(F242:F243)</f>
        <v>2</v>
      </c>
      <c r="G244" s="161">
        <f>SUM(G242:G243)</f>
        <v>43</v>
      </c>
    </row>
    <row r="245" spans="1:7" x14ac:dyDescent="0.25">
      <c r="A245" s="144" t="s">
        <v>395</v>
      </c>
      <c r="B245" s="108" t="s">
        <v>396</v>
      </c>
      <c r="C245" s="108" t="s">
        <v>398</v>
      </c>
      <c r="D245" s="108" t="s">
        <v>231</v>
      </c>
      <c r="E245" s="81">
        <v>35</v>
      </c>
      <c r="F245" s="81">
        <v>1</v>
      </c>
      <c r="G245" s="21">
        <v>58</v>
      </c>
    </row>
    <row r="246" spans="1:7" ht="29.25" x14ac:dyDescent="0.25">
      <c r="A246" s="51" t="s">
        <v>245</v>
      </c>
      <c r="B246" s="108" t="s">
        <v>220</v>
      </c>
      <c r="C246" s="113" t="s">
        <v>242</v>
      </c>
      <c r="D246" s="108" t="s">
        <v>231</v>
      </c>
      <c r="E246" s="21">
        <v>30</v>
      </c>
      <c r="F246" s="22">
        <v>1</v>
      </c>
      <c r="G246" s="22">
        <v>13</v>
      </c>
    </row>
    <row r="247" spans="1:7" ht="29.25" x14ac:dyDescent="0.25">
      <c r="A247" s="51" t="s">
        <v>245</v>
      </c>
      <c r="B247" s="108" t="s">
        <v>220</v>
      </c>
      <c r="C247" s="113" t="s">
        <v>242</v>
      </c>
      <c r="D247" s="108" t="s">
        <v>231</v>
      </c>
      <c r="E247" s="113">
        <v>30</v>
      </c>
      <c r="F247" s="113">
        <v>1</v>
      </c>
      <c r="G247" s="113">
        <v>15</v>
      </c>
    </row>
    <row r="248" spans="1:7" ht="29.25" x14ac:dyDescent="0.25">
      <c r="A248" s="51" t="s">
        <v>365</v>
      </c>
      <c r="B248" s="108" t="s">
        <v>220</v>
      </c>
      <c r="C248" s="113" t="s">
        <v>367</v>
      </c>
      <c r="D248" s="108" t="s">
        <v>231</v>
      </c>
      <c r="E248" s="113">
        <v>35</v>
      </c>
      <c r="F248" s="113">
        <v>1</v>
      </c>
      <c r="G248" s="113">
        <v>22</v>
      </c>
    </row>
    <row r="249" spans="1:7" ht="42.75" x14ac:dyDescent="0.25">
      <c r="A249" s="119" t="s">
        <v>448</v>
      </c>
      <c r="B249" s="120" t="s">
        <v>442</v>
      </c>
      <c r="C249" s="120" t="s">
        <v>445</v>
      </c>
      <c r="D249" s="120" t="s">
        <v>231</v>
      </c>
      <c r="E249" s="168">
        <v>35</v>
      </c>
      <c r="F249" s="168">
        <v>1</v>
      </c>
      <c r="G249" s="168">
        <v>36</v>
      </c>
    </row>
    <row r="250" spans="1:7" x14ac:dyDescent="0.25">
      <c r="A250" s="220"/>
      <c r="B250" s="221"/>
      <c r="C250" s="221"/>
      <c r="D250" s="221"/>
      <c r="E250" s="222"/>
      <c r="F250" s="161">
        <f>SUM(F245:F249)</f>
        <v>5</v>
      </c>
      <c r="G250" s="161">
        <f>SUM(G245:G249)</f>
        <v>144</v>
      </c>
    </row>
    <row r="251" spans="1:7" ht="15.75" x14ac:dyDescent="0.25">
      <c r="A251" s="44"/>
      <c r="B251" s="44"/>
      <c r="C251" s="44"/>
      <c r="D251" s="44"/>
      <c r="E251" s="45"/>
      <c r="F251" s="45"/>
      <c r="G251" s="45"/>
    </row>
    <row r="252" spans="1:7" ht="15.75" x14ac:dyDescent="0.25">
      <c r="A252" s="44" t="s">
        <v>19</v>
      </c>
      <c r="B252" s="44"/>
      <c r="C252" s="44"/>
      <c r="D252" s="44"/>
      <c r="E252" s="45">
        <f>SUM(E6:E249)</f>
        <v>7762</v>
      </c>
      <c r="F252" s="45">
        <f>SUM(F7,F24,F48,F53,F132,F229,F241,F244,F250)</f>
        <v>222</v>
      </c>
      <c r="G252" s="45">
        <f>SUM(G7,G24,G48,G53,G132,G229,G241,G244,G250)</f>
        <v>7340</v>
      </c>
    </row>
  </sheetData>
  <sortState ref="A2:G239">
    <sortCondition ref="D2:D239"/>
  </sortState>
  <mergeCells count="13">
    <mergeCell ref="A244:E244"/>
    <mergeCell ref="A250:E250"/>
    <mergeCell ref="A7:E7"/>
    <mergeCell ref="A24:E24"/>
    <mergeCell ref="A48:E48"/>
    <mergeCell ref="A53:E53"/>
    <mergeCell ref="A132:E132"/>
    <mergeCell ref="A241:E241"/>
    <mergeCell ref="A1:G1"/>
    <mergeCell ref="A2:G2"/>
    <mergeCell ref="A3:G3"/>
    <mergeCell ref="A4:G4"/>
    <mergeCell ref="A229:E229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3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3"/>
  <sheetViews>
    <sheetView tabSelected="1" view="pageBreakPreview" topLeftCell="A250" zoomScale="75" zoomScaleNormal="75" zoomScaleSheetLayoutView="75" workbookViewId="0">
      <selection activeCell="G273" sqref="G273"/>
    </sheetView>
  </sheetViews>
  <sheetFormatPr baseColWidth="10" defaultRowHeight="15" x14ac:dyDescent="0.25"/>
  <cols>
    <col min="1" max="1" width="53.85546875" customWidth="1"/>
    <col min="2" max="2" width="39.5703125" customWidth="1"/>
    <col min="3" max="3" width="38.85546875" customWidth="1"/>
    <col min="4" max="4" width="29.42578125" customWidth="1"/>
    <col min="5" max="6" width="12.140625" customWidth="1"/>
    <col min="7" max="7" width="13.140625" customWidth="1"/>
  </cols>
  <sheetData>
    <row r="1" spans="1:7" x14ac:dyDescent="0.25">
      <c r="A1" s="212" t="s">
        <v>0</v>
      </c>
      <c r="B1" s="212"/>
      <c r="C1" s="212"/>
      <c r="D1" s="212"/>
      <c r="E1" s="212"/>
      <c r="F1" s="212"/>
      <c r="G1" s="212"/>
    </row>
    <row r="2" spans="1:7" x14ac:dyDescent="0.25">
      <c r="A2" s="212" t="s">
        <v>1</v>
      </c>
      <c r="B2" s="212"/>
      <c r="C2" s="212"/>
      <c r="D2" s="212"/>
      <c r="E2" s="212"/>
      <c r="F2" s="212"/>
      <c r="G2" s="212"/>
    </row>
    <row r="3" spans="1:7" x14ac:dyDescent="0.25">
      <c r="A3" s="212" t="s">
        <v>22</v>
      </c>
      <c r="B3" s="212"/>
      <c r="C3" s="212"/>
      <c r="D3" s="212"/>
      <c r="E3" s="212"/>
      <c r="F3" s="212"/>
      <c r="G3" s="212"/>
    </row>
    <row r="4" spans="1:7" x14ac:dyDescent="0.25">
      <c r="A4" s="212" t="s">
        <v>575</v>
      </c>
      <c r="B4" s="212"/>
      <c r="C4" s="212"/>
      <c r="D4" s="212"/>
      <c r="E4" s="212"/>
      <c r="F4" s="212"/>
      <c r="G4" s="212"/>
    </row>
    <row r="5" spans="1:7" ht="38.25" x14ac:dyDescent="0.25">
      <c r="A5" s="31" t="s">
        <v>20</v>
      </c>
      <c r="B5" s="31" t="s">
        <v>21</v>
      </c>
      <c r="C5" s="31" t="s">
        <v>4</v>
      </c>
      <c r="D5" s="31" t="s">
        <v>17</v>
      </c>
      <c r="E5" s="32" t="s">
        <v>5</v>
      </c>
      <c r="F5" s="32" t="s">
        <v>8</v>
      </c>
      <c r="G5" s="32" t="s">
        <v>13</v>
      </c>
    </row>
    <row r="6" spans="1:7" ht="29.25" x14ac:dyDescent="0.25">
      <c r="A6" s="51" t="s">
        <v>103</v>
      </c>
      <c r="B6" s="52" t="s">
        <v>550</v>
      </c>
      <c r="C6" s="170" t="s">
        <v>566</v>
      </c>
      <c r="D6" s="52" t="s">
        <v>109</v>
      </c>
      <c r="E6" s="74">
        <v>35</v>
      </c>
      <c r="F6" s="74">
        <v>1</v>
      </c>
      <c r="G6" s="74">
        <v>38</v>
      </c>
    </row>
    <row r="7" spans="1:7" ht="29.25" x14ac:dyDescent="0.25">
      <c r="A7" s="51" t="s">
        <v>103</v>
      </c>
      <c r="B7" s="52" t="s">
        <v>550</v>
      </c>
      <c r="C7" s="170" t="s">
        <v>566</v>
      </c>
      <c r="D7" s="52" t="s">
        <v>109</v>
      </c>
      <c r="E7" s="74">
        <v>35</v>
      </c>
      <c r="F7" s="74">
        <v>1</v>
      </c>
      <c r="G7" s="74">
        <v>34</v>
      </c>
    </row>
    <row r="8" spans="1:7" ht="29.25" x14ac:dyDescent="0.25">
      <c r="A8" s="51" t="s">
        <v>103</v>
      </c>
      <c r="B8" s="52" t="s">
        <v>550</v>
      </c>
      <c r="C8" s="170" t="s">
        <v>566</v>
      </c>
      <c r="D8" s="52" t="s">
        <v>109</v>
      </c>
      <c r="E8" s="74">
        <v>35</v>
      </c>
      <c r="F8" s="74">
        <v>1</v>
      </c>
      <c r="G8" s="74">
        <v>33</v>
      </c>
    </row>
    <row r="9" spans="1:7" ht="29.25" x14ac:dyDescent="0.25">
      <c r="A9" s="51" t="s">
        <v>103</v>
      </c>
      <c r="B9" s="52" t="s">
        <v>549</v>
      </c>
      <c r="C9" s="170" t="s">
        <v>566</v>
      </c>
      <c r="D9" s="52" t="s">
        <v>109</v>
      </c>
      <c r="E9" s="74">
        <v>35</v>
      </c>
      <c r="F9" s="74">
        <v>1</v>
      </c>
      <c r="G9" s="74">
        <v>37</v>
      </c>
    </row>
    <row r="10" spans="1:7" ht="29.25" x14ac:dyDescent="0.25">
      <c r="A10" s="51" t="s">
        <v>103</v>
      </c>
      <c r="B10" s="52" t="s">
        <v>549</v>
      </c>
      <c r="C10" s="170" t="s">
        <v>566</v>
      </c>
      <c r="D10" s="52" t="s">
        <v>109</v>
      </c>
      <c r="E10" s="74">
        <v>35</v>
      </c>
      <c r="F10" s="74">
        <v>1</v>
      </c>
      <c r="G10" s="74">
        <v>46</v>
      </c>
    </row>
    <row r="11" spans="1:7" ht="29.25" x14ac:dyDescent="0.25">
      <c r="A11" s="51" t="s">
        <v>103</v>
      </c>
      <c r="B11" s="52" t="s">
        <v>549</v>
      </c>
      <c r="C11" s="170" t="s">
        <v>566</v>
      </c>
      <c r="D11" s="52" t="s">
        <v>109</v>
      </c>
      <c r="E11" s="74">
        <v>35</v>
      </c>
      <c r="F11" s="74">
        <v>1</v>
      </c>
      <c r="G11" s="74">
        <v>28</v>
      </c>
    </row>
    <row r="12" spans="1:7" x14ac:dyDescent="0.25">
      <c r="A12" s="233"/>
      <c r="B12" s="233"/>
      <c r="C12" s="233"/>
      <c r="D12" s="233"/>
      <c r="E12" s="233"/>
      <c r="F12" s="82">
        <f>SUM(F6:F11)</f>
        <v>6</v>
      </c>
      <c r="G12" s="82">
        <f>SUM(G6:G11)</f>
        <v>216</v>
      </c>
    </row>
    <row r="13" spans="1:7" ht="28.5" x14ac:dyDescent="0.25">
      <c r="A13" s="144" t="s">
        <v>384</v>
      </c>
      <c r="B13" s="108" t="s">
        <v>249</v>
      </c>
      <c r="C13" s="108" t="s">
        <v>251</v>
      </c>
      <c r="D13" s="108" t="s">
        <v>387</v>
      </c>
      <c r="E13" s="81">
        <v>13</v>
      </c>
      <c r="F13" s="81">
        <v>0</v>
      </c>
      <c r="G13" s="21">
        <v>13</v>
      </c>
    </row>
    <row r="14" spans="1:7" ht="28.5" x14ac:dyDescent="0.25">
      <c r="A14" s="116" t="s">
        <v>248</v>
      </c>
      <c r="B14" s="113" t="s">
        <v>249</v>
      </c>
      <c r="C14" s="113" t="s">
        <v>251</v>
      </c>
      <c r="D14" s="108" t="s">
        <v>370</v>
      </c>
      <c r="E14" s="108">
        <v>30</v>
      </c>
      <c r="F14" s="113">
        <v>1</v>
      </c>
      <c r="G14" s="113">
        <v>30</v>
      </c>
    </row>
    <row r="15" spans="1:7" ht="28.5" x14ac:dyDescent="0.25">
      <c r="A15" s="116" t="s">
        <v>248</v>
      </c>
      <c r="B15" s="113" t="s">
        <v>249</v>
      </c>
      <c r="C15" s="113" t="s">
        <v>251</v>
      </c>
      <c r="D15" s="108" t="s">
        <v>370</v>
      </c>
      <c r="E15" s="108">
        <v>30</v>
      </c>
      <c r="F15" s="113">
        <v>1</v>
      </c>
      <c r="G15" s="113">
        <v>22</v>
      </c>
    </row>
    <row r="16" spans="1:7" ht="28.5" x14ac:dyDescent="0.25">
      <c r="A16" s="116" t="s">
        <v>248</v>
      </c>
      <c r="B16" s="113" t="s">
        <v>249</v>
      </c>
      <c r="C16" s="113" t="s">
        <v>251</v>
      </c>
      <c r="D16" s="108" t="s">
        <v>370</v>
      </c>
      <c r="E16" s="108">
        <v>30</v>
      </c>
      <c r="F16" s="113">
        <v>1</v>
      </c>
      <c r="G16" s="113">
        <v>22</v>
      </c>
    </row>
    <row r="17" spans="1:44" ht="28.5" x14ac:dyDescent="0.25">
      <c r="A17" s="116" t="s">
        <v>248</v>
      </c>
      <c r="B17" s="113" t="s">
        <v>249</v>
      </c>
      <c r="C17" s="113" t="s">
        <v>251</v>
      </c>
      <c r="D17" s="108" t="s">
        <v>370</v>
      </c>
      <c r="E17" s="108">
        <v>30</v>
      </c>
      <c r="F17" s="113">
        <v>1</v>
      </c>
      <c r="G17" s="113">
        <v>22</v>
      </c>
    </row>
    <row r="18" spans="1:44" ht="28.5" x14ac:dyDescent="0.25">
      <c r="A18" s="116" t="s">
        <v>248</v>
      </c>
      <c r="B18" s="113" t="s">
        <v>249</v>
      </c>
      <c r="C18" s="113" t="s">
        <v>251</v>
      </c>
      <c r="D18" s="108" t="s">
        <v>370</v>
      </c>
      <c r="E18" s="108">
        <v>30</v>
      </c>
      <c r="F18" s="113">
        <v>1</v>
      </c>
      <c r="G18" s="113">
        <v>23</v>
      </c>
    </row>
    <row r="19" spans="1:44" ht="28.5" x14ac:dyDescent="0.25">
      <c r="A19" s="116" t="s">
        <v>248</v>
      </c>
      <c r="B19" s="113" t="s">
        <v>249</v>
      </c>
      <c r="C19" s="113" t="s">
        <v>251</v>
      </c>
      <c r="D19" s="108" t="s">
        <v>370</v>
      </c>
      <c r="E19" s="108">
        <v>30</v>
      </c>
      <c r="F19" s="113">
        <v>1</v>
      </c>
      <c r="G19" s="113">
        <v>21</v>
      </c>
    </row>
    <row r="20" spans="1:44" ht="28.5" x14ac:dyDescent="0.25">
      <c r="A20" s="116" t="s">
        <v>248</v>
      </c>
      <c r="B20" s="113" t="s">
        <v>249</v>
      </c>
      <c r="C20" s="113" t="s">
        <v>251</v>
      </c>
      <c r="D20" s="108" t="s">
        <v>370</v>
      </c>
      <c r="E20" s="108">
        <v>30</v>
      </c>
      <c r="F20" s="113">
        <v>1</v>
      </c>
      <c r="G20" s="113">
        <v>22</v>
      </c>
    </row>
    <row r="21" spans="1:44" s="70" customFormat="1" ht="28.5" x14ac:dyDescent="0.25">
      <c r="A21" s="116" t="s">
        <v>248</v>
      </c>
      <c r="B21" s="113" t="s">
        <v>249</v>
      </c>
      <c r="C21" s="113" t="s">
        <v>251</v>
      </c>
      <c r="D21" s="108" t="s">
        <v>370</v>
      </c>
      <c r="E21" s="108">
        <v>30</v>
      </c>
      <c r="F21" s="113">
        <v>1</v>
      </c>
      <c r="G21" s="113">
        <v>20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</row>
    <row r="22" spans="1:44" s="70" customFormat="1" ht="28.5" x14ac:dyDescent="0.25">
      <c r="A22" s="116" t="s">
        <v>248</v>
      </c>
      <c r="B22" s="113" t="s">
        <v>249</v>
      </c>
      <c r="C22" s="113" t="s">
        <v>251</v>
      </c>
      <c r="D22" s="108" t="s">
        <v>370</v>
      </c>
      <c r="E22" s="108">
        <v>30</v>
      </c>
      <c r="F22" s="113">
        <v>1</v>
      </c>
      <c r="G22" s="113">
        <v>20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</row>
    <row r="23" spans="1:44" s="70" customFormat="1" ht="28.5" x14ac:dyDescent="0.25">
      <c r="A23" s="116" t="s">
        <v>248</v>
      </c>
      <c r="B23" s="113" t="s">
        <v>249</v>
      </c>
      <c r="C23" s="113" t="s">
        <v>251</v>
      </c>
      <c r="D23" s="108" t="s">
        <v>370</v>
      </c>
      <c r="E23" s="108">
        <v>30</v>
      </c>
      <c r="F23" s="113">
        <v>1</v>
      </c>
      <c r="G23" s="113">
        <v>20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</row>
    <row r="24" spans="1:44" s="70" customFormat="1" ht="28.5" x14ac:dyDescent="0.25">
      <c r="A24" s="116" t="s">
        <v>248</v>
      </c>
      <c r="B24" s="113" t="s">
        <v>249</v>
      </c>
      <c r="C24" s="113" t="s">
        <v>251</v>
      </c>
      <c r="D24" s="108" t="s">
        <v>370</v>
      </c>
      <c r="E24" s="108">
        <v>30</v>
      </c>
      <c r="F24" s="113">
        <v>0</v>
      </c>
      <c r="G24" s="113">
        <v>0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</row>
    <row r="25" spans="1:44" s="70" customFormat="1" x14ac:dyDescent="0.25">
      <c r="A25" s="235"/>
      <c r="B25" s="235"/>
      <c r="C25" s="235"/>
      <c r="D25" s="235"/>
      <c r="E25" s="235"/>
      <c r="F25" s="82">
        <f>SUM(F13:F24)</f>
        <v>10</v>
      </c>
      <c r="G25" s="82">
        <f>SUM(G13:G24)</f>
        <v>235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</row>
    <row r="26" spans="1:44" s="70" customFormat="1" ht="29.25" x14ac:dyDescent="0.25">
      <c r="A26" s="51" t="s">
        <v>103</v>
      </c>
      <c r="B26" s="52" t="s">
        <v>199</v>
      </c>
      <c r="C26" s="170" t="s">
        <v>566</v>
      </c>
      <c r="D26" s="52" t="s">
        <v>107</v>
      </c>
      <c r="E26" s="74">
        <v>35</v>
      </c>
      <c r="F26" s="74">
        <v>1</v>
      </c>
      <c r="G26" s="74">
        <v>37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</row>
    <row r="27" spans="1:44" s="70" customFormat="1" ht="29.25" x14ac:dyDescent="0.25">
      <c r="A27" s="51" t="s">
        <v>103</v>
      </c>
      <c r="B27" s="52" t="s">
        <v>199</v>
      </c>
      <c r="C27" s="170" t="s">
        <v>566</v>
      </c>
      <c r="D27" s="52" t="s">
        <v>112</v>
      </c>
      <c r="E27" s="74">
        <v>35</v>
      </c>
      <c r="F27" s="74">
        <v>1</v>
      </c>
      <c r="G27" s="74">
        <v>34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</row>
    <row r="28" spans="1:44" s="70" customFormat="1" x14ac:dyDescent="0.25">
      <c r="A28" s="233"/>
      <c r="B28" s="233"/>
      <c r="C28" s="233"/>
      <c r="D28" s="233"/>
      <c r="E28" s="233"/>
      <c r="F28" s="82">
        <f>SUM(F26:F27)</f>
        <v>2</v>
      </c>
      <c r="G28" s="82">
        <f>SUM(G26:G27)</f>
        <v>71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</row>
    <row r="29" spans="1:44" s="70" customFormat="1" ht="29.25" x14ac:dyDescent="0.25">
      <c r="A29" s="51" t="s">
        <v>103</v>
      </c>
      <c r="B29" s="52" t="s">
        <v>195</v>
      </c>
      <c r="C29" s="170" t="s">
        <v>566</v>
      </c>
      <c r="D29" s="52" t="s">
        <v>25</v>
      </c>
      <c r="E29" s="74">
        <v>35</v>
      </c>
      <c r="F29" s="74">
        <v>1</v>
      </c>
      <c r="G29" s="74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</row>
    <row r="30" spans="1:44" s="70" customFormat="1" ht="29.25" x14ac:dyDescent="0.25">
      <c r="A30" s="51" t="s">
        <v>103</v>
      </c>
      <c r="B30" s="52" t="s">
        <v>195</v>
      </c>
      <c r="C30" s="170" t="s">
        <v>566</v>
      </c>
      <c r="D30" s="52" t="s">
        <v>25</v>
      </c>
      <c r="E30" s="74">
        <v>35</v>
      </c>
      <c r="F30" s="74">
        <v>1</v>
      </c>
      <c r="G30" s="74">
        <v>34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</row>
    <row r="31" spans="1:44" s="70" customFormat="1" ht="29.25" x14ac:dyDescent="0.25">
      <c r="A31" s="51" t="s">
        <v>103</v>
      </c>
      <c r="B31" s="52" t="s">
        <v>195</v>
      </c>
      <c r="C31" s="170" t="s">
        <v>566</v>
      </c>
      <c r="D31" s="52" t="s">
        <v>25</v>
      </c>
      <c r="E31" s="74">
        <v>35</v>
      </c>
      <c r="F31" s="74">
        <v>1</v>
      </c>
      <c r="G31" s="74">
        <v>36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</row>
    <row r="32" spans="1:44" s="70" customFormat="1" ht="29.25" x14ac:dyDescent="0.25">
      <c r="A32" s="51" t="s">
        <v>103</v>
      </c>
      <c r="B32" s="52" t="s">
        <v>195</v>
      </c>
      <c r="C32" s="170" t="s">
        <v>566</v>
      </c>
      <c r="D32" s="52" t="s">
        <v>25</v>
      </c>
      <c r="E32" s="74">
        <v>35</v>
      </c>
      <c r="F32" s="74">
        <v>1</v>
      </c>
      <c r="G32" s="74">
        <v>34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</row>
    <row r="33" spans="1:44" s="70" customFormat="1" ht="29.25" x14ac:dyDescent="0.25">
      <c r="A33" s="51" t="s">
        <v>103</v>
      </c>
      <c r="B33" s="52" t="s">
        <v>195</v>
      </c>
      <c r="C33" s="170" t="s">
        <v>566</v>
      </c>
      <c r="D33" s="52" t="s">
        <v>25</v>
      </c>
      <c r="E33" s="74">
        <v>35</v>
      </c>
      <c r="F33" s="74">
        <v>1</v>
      </c>
      <c r="G33" s="74">
        <v>23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</row>
    <row r="34" spans="1:44" s="70" customFormat="1" ht="29.25" x14ac:dyDescent="0.25">
      <c r="A34" s="51" t="s">
        <v>103</v>
      </c>
      <c r="B34" s="52" t="s">
        <v>195</v>
      </c>
      <c r="C34" s="170" t="s">
        <v>566</v>
      </c>
      <c r="D34" s="52" t="s">
        <v>25</v>
      </c>
      <c r="E34" s="74">
        <v>35</v>
      </c>
      <c r="F34" s="74">
        <v>1</v>
      </c>
      <c r="G34" s="74">
        <v>25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</row>
    <row r="35" spans="1:44" s="70" customFormat="1" ht="29.25" x14ac:dyDescent="0.25">
      <c r="A35" s="51" t="s">
        <v>103</v>
      </c>
      <c r="B35" s="52" t="s">
        <v>195</v>
      </c>
      <c r="C35" s="170" t="s">
        <v>566</v>
      </c>
      <c r="D35" s="52" t="s">
        <v>25</v>
      </c>
      <c r="E35" s="74">
        <v>35</v>
      </c>
      <c r="F35" s="74">
        <v>1</v>
      </c>
      <c r="G35" s="74">
        <v>29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</row>
    <row r="36" spans="1:44" s="70" customFormat="1" ht="29.25" x14ac:dyDescent="0.25">
      <c r="A36" s="51" t="s">
        <v>103</v>
      </c>
      <c r="B36" s="52" t="s">
        <v>195</v>
      </c>
      <c r="C36" s="170" t="s">
        <v>566</v>
      </c>
      <c r="D36" s="52" t="s">
        <v>25</v>
      </c>
      <c r="E36" s="74">
        <v>35</v>
      </c>
      <c r="F36" s="74">
        <v>1</v>
      </c>
      <c r="G36" s="74">
        <v>30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</row>
    <row r="37" spans="1:44" s="70" customFormat="1" ht="29.25" x14ac:dyDescent="0.25">
      <c r="A37" s="51" t="s">
        <v>103</v>
      </c>
      <c r="B37" s="52" t="s">
        <v>195</v>
      </c>
      <c r="C37" s="170" t="s">
        <v>566</v>
      </c>
      <c r="D37" s="52" t="s">
        <v>25</v>
      </c>
      <c r="E37" s="74">
        <v>35</v>
      </c>
      <c r="F37" s="74">
        <v>1</v>
      </c>
      <c r="G37" s="74">
        <v>27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</row>
    <row r="38" spans="1:44" s="70" customFormat="1" ht="29.25" x14ac:dyDescent="0.25">
      <c r="A38" s="51" t="s">
        <v>103</v>
      </c>
      <c r="B38" s="52" t="s">
        <v>195</v>
      </c>
      <c r="C38" s="170" t="s">
        <v>566</v>
      </c>
      <c r="D38" s="52" t="s">
        <v>25</v>
      </c>
      <c r="E38" s="74">
        <v>35</v>
      </c>
      <c r="F38" s="74">
        <v>1</v>
      </c>
      <c r="G38" s="74">
        <v>22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</row>
    <row r="39" spans="1:44" s="70" customFormat="1" ht="29.25" x14ac:dyDescent="0.25">
      <c r="A39" s="51" t="s">
        <v>103</v>
      </c>
      <c r="B39" s="52" t="s">
        <v>195</v>
      </c>
      <c r="C39" s="170" t="s">
        <v>566</v>
      </c>
      <c r="D39" s="52" t="s">
        <v>25</v>
      </c>
      <c r="E39" s="74">
        <v>35</v>
      </c>
      <c r="F39" s="74">
        <v>1</v>
      </c>
      <c r="G39" s="74">
        <v>22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</row>
    <row r="40" spans="1:44" s="70" customFormat="1" ht="29.25" x14ac:dyDescent="0.25">
      <c r="A40" s="51" t="s">
        <v>103</v>
      </c>
      <c r="B40" s="52" t="s">
        <v>195</v>
      </c>
      <c r="C40" s="170" t="s">
        <v>566</v>
      </c>
      <c r="D40" s="52" t="s">
        <v>111</v>
      </c>
      <c r="E40" s="74">
        <v>35</v>
      </c>
      <c r="F40" s="74">
        <v>1</v>
      </c>
      <c r="G40" s="74">
        <v>41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s="70" customFormat="1" ht="29.25" x14ac:dyDescent="0.25">
      <c r="A41" s="51" t="s">
        <v>103</v>
      </c>
      <c r="B41" s="52" t="s">
        <v>195</v>
      </c>
      <c r="C41" s="170" t="s">
        <v>566</v>
      </c>
      <c r="D41" s="52" t="s">
        <v>111</v>
      </c>
      <c r="E41" s="74">
        <v>35</v>
      </c>
      <c r="F41" s="74">
        <v>1</v>
      </c>
      <c r="G41" s="74">
        <v>22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s="70" customFormat="1" ht="29.25" x14ac:dyDescent="0.25">
      <c r="A42" s="51" t="s">
        <v>103</v>
      </c>
      <c r="B42" s="52" t="s">
        <v>195</v>
      </c>
      <c r="C42" s="170" t="s">
        <v>566</v>
      </c>
      <c r="D42" s="52" t="s">
        <v>111</v>
      </c>
      <c r="E42" s="74">
        <v>35</v>
      </c>
      <c r="F42" s="74">
        <v>1</v>
      </c>
      <c r="G42" s="74">
        <v>26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</row>
    <row r="43" spans="1:44" s="70" customFormat="1" x14ac:dyDescent="0.25">
      <c r="A43" s="233"/>
      <c r="B43" s="233"/>
      <c r="C43" s="233"/>
      <c r="D43" s="233"/>
      <c r="E43" s="233"/>
      <c r="F43" s="82">
        <f>SUM(F29:F42)</f>
        <v>14</v>
      </c>
      <c r="G43" s="82">
        <f>SUM(G29:G42)</f>
        <v>409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</row>
    <row r="44" spans="1:44" s="70" customFormat="1" ht="29.25" x14ac:dyDescent="0.25">
      <c r="A44" s="51" t="s">
        <v>245</v>
      </c>
      <c r="B44" s="108" t="s">
        <v>220</v>
      </c>
      <c r="C44" s="113" t="s">
        <v>242</v>
      </c>
      <c r="D44" s="108" t="s">
        <v>231</v>
      </c>
      <c r="E44" s="21">
        <v>30</v>
      </c>
      <c r="F44" s="22">
        <v>1</v>
      </c>
      <c r="G44" s="22">
        <v>13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</row>
    <row r="45" spans="1:44" s="70" customFormat="1" ht="29.25" x14ac:dyDescent="0.25">
      <c r="A45" s="51" t="s">
        <v>245</v>
      </c>
      <c r="B45" s="108" t="s">
        <v>220</v>
      </c>
      <c r="C45" s="113" t="s">
        <v>242</v>
      </c>
      <c r="D45" s="108" t="s">
        <v>231</v>
      </c>
      <c r="E45" s="113">
        <v>30</v>
      </c>
      <c r="F45" s="113">
        <v>1</v>
      </c>
      <c r="G45" s="113">
        <v>15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</row>
    <row r="46" spans="1:44" s="70" customFormat="1" ht="29.25" x14ac:dyDescent="0.25">
      <c r="A46" s="51" t="s">
        <v>365</v>
      </c>
      <c r="B46" s="108" t="s">
        <v>220</v>
      </c>
      <c r="C46" s="113" t="s">
        <v>367</v>
      </c>
      <c r="D46" s="108" t="s">
        <v>231</v>
      </c>
      <c r="E46" s="113">
        <v>35</v>
      </c>
      <c r="F46" s="113">
        <v>1</v>
      </c>
      <c r="G46" s="113">
        <v>22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</row>
    <row r="47" spans="1:44" s="70" customFormat="1" x14ac:dyDescent="0.25">
      <c r="A47" s="233"/>
      <c r="B47" s="233"/>
      <c r="C47" s="233"/>
      <c r="D47" s="233"/>
      <c r="E47" s="233"/>
      <c r="F47" s="82">
        <f>SUM(F44:F46)</f>
        <v>3</v>
      </c>
      <c r="G47" s="82">
        <f>SUM(G44:G46)</f>
        <v>50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</row>
    <row r="48" spans="1:44" s="70" customFormat="1" ht="29.25" x14ac:dyDescent="0.25">
      <c r="A48" s="51" t="s">
        <v>103</v>
      </c>
      <c r="B48" s="52" t="s">
        <v>570</v>
      </c>
      <c r="C48" s="170" t="s">
        <v>566</v>
      </c>
      <c r="D48" s="52" t="s">
        <v>107</v>
      </c>
      <c r="E48" s="74">
        <v>35</v>
      </c>
      <c r="F48" s="74">
        <v>1</v>
      </c>
      <c r="G48" s="74">
        <v>31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</row>
    <row r="49" spans="1:44" s="70" customFormat="1" ht="29.25" x14ac:dyDescent="0.25">
      <c r="A49" s="51" t="s">
        <v>103</v>
      </c>
      <c r="B49" s="52" t="s">
        <v>570</v>
      </c>
      <c r="C49" s="170" t="s">
        <v>566</v>
      </c>
      <c r="D49" s="52" t="s">
        <v>107</v>
      </c>
      <c r="E49" s="74">
        <v>35</v>
      </c>
      <c r="F49" s="74">
        <v>1</v>
      </c>
      <c r="G49" s="74">
        <v>44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</row>
    <row r="50" spans="1:44" s="70" customFormat="1" ht="29.25" x14ac:dyDescent="0.25">
      <c r="A50" s="51" t="s">
        <v>103</v>
      </c>
      <c r="B50" s="52" t="s">
        <v>570</v>
      </c>
      <c r="C50" s="170" t="s">
        <v>566</v>
      </c>
      <c r="D50" s="52" t="s">
        <v>112</v>
      </c>
      <c r="E50" s="74">
        <v>35</v>
      </c>
      <c r="F50" s="74">
        <v>1</v>
      </c>
      <c r="G50" s="74">
        <v>34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</row>
    <row r="51" spans="1:44" s="70" customFormat="1" x14ac:dyDescent="0.25">
      <c r="A51" s="233"/>
      <c r="B51" s="233"/>
      <c r="C51" s="233"/>
      <c r="D51" s="233"/>
      <c r="E51" s="233"/>
      <c r="F51" s="82">
        <f>SUM(F48:F50)</f>
        <v>3</v>
      </c>
      <c r="G51" s="82">
        <f>SUM(G48:G50)</f>
        <v>109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</row>
    <row r="52" spans="1:44" s="70" customFormat="1" ht="28.5" x14ac:dyDescent="0.25">
      <c r="A52" s="132" t="s">
        <v>374</v>
      </c>
      <c r="B52" s="129" t="s">
        <v>293</v>
      </c>
      <c r="C52" s="129" t="s">
        <v>567</v>
      </c>
      <c r="D52" s="129" t="s">
        <v>294</v>
      </c>
      <c r="E52" s="129">
        <v>4</v>
      </c>
      <c r="F52" s="130">
        <v>1</v>
      </c>
      <c r="G52" s="130">
        <v>4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</row>
    <row r="53" spans="1:44" s="70" customFormat="1" x14ac:dyDescent="0.25">
      <c r="A53" s="234"/>
      <c r="B53" s="234"/>
      <c r="C53" s="234"/>
      <c r="D53" s="234"/>
      <c r="E53" s="234"/>
      <c r="F53" s="82">
        <f>SUM(F52:F52)</f>
        <v>1</v>
      </c>
      <c r="G53" s="82">
        <f>SUM(G52:G52)</f>
        <v>4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</row>
    <row r="54" spans="1:44" s="70" customFormat="1" ht="28.5" x14ac:dyDescent="0.25">
      <c r="A54" s="132" t="s">
        <v>372</v>
      </c>
      <c r="B54" s="129" t="s">
        <v>290</v>
      </c>
      <c r="C54" s="129" t="s">
        <v>567</v>
      </c>
      <c r="D54" s="129" t="s">
        <v>292</v>
      </c>
      <c r="E54" s="129">
        <v>6</v>
      </c>
      <c r="F54" s="130">
        <v>0</v>
      </c>
      <c r="G54" s="157">
        <v>3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</row>
    <row r="55" spans="1:44" s="70" customFormat="1" x14ac:dyDescent="0.25">
      <c r="A55" s="234"/>
      <c r="B55" s="234"/>
      <c r="C55" s="234"/>
      <c r="D55" s="234"/>
      <c r="E55" s="234"/>
      <c r="F55" s="82">
        <f>SUM(F54:F54)</f>
        <v>0</v>
      </c>
      <c r="G55" s="82">
        <f>SUM(G54:G54)</f>
        <v>3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</row>
    <row r="56" spans="1:44" s="70" customFormat="1" ht="28.5" x14ac:dyDescent="0.25">
      <c r="A56" s="132" t="s">
        <v>284</v>
      </c>
      <c r="B56" s="129" t="s">
        <v>285</v>
      </c>
      <c r="C56" s="129" t="s">
        <v>567</v>
      </c>
      <c r="D56" s="129" t="s">
        <v>288</v>
      </c>
      <c r="E56" s="129">
        <v>3</v>
      </c>
      <c r="F56" s="130">
        <v>0</v>
      </c>
      <c r="G56" s="157">
        <v>1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</row>
    <row r="57" spans="1:44" s="70" customFormat="1" x14ac:dyDescent="0.25">
      <c r="A57" s="234"/>
      <c r="B57" s="234"/>
      <c r="C57" s="234"/>
      <c r="D57" s="234"/>
      <c r="E57" s="234"/>
      <c r="F57" s="82">
        <f>SUM(F56:F56)</f>
        <v>0</v>
      </c>
      <c r="G57" s="82">
        <f>SUM(G56:G56)</f>
        <v>1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</row>
    <row r="58" spans="1:44" s="70" customFormat="1" x14ac:dyDescent="0.25">
      <c r="A58" s="144" t="s">
        <v>395</v>
      </c>
      <c r="B58" s="108" t="s">
        <v>396</v>
      </c>
      <c r="C58" s="108" t="s">
        <v>398</v>
      </c>
      <c r="D58" s="108" t="s">
        <v>231</v>
      </c>
      <c r="E58" s="81">
        <v>35</v>
      </c>
      <c r="F58" s="81">
        <v>1</v>
      </c>
      <c r="G58" s="21">
        <v>58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</row>
    <row r="59" spans="1:44" s="70" customFormat="1" x14ac:dyDescent="0.25">
      <c r="A59" s="223"/>
      <c r="B59" s="223"/>
      <c r="C59" s="223"/>
      <c r="D59" s="223"/>
      <c r="E59" s="223"/>
      <c r="F59" s="82">
        <f>SUM(F58:F58)</f>
        <v>1</v>
      </c>
      <c r="G59" s="82">
        <f>SUM(G58:G58)</f>
        <v>58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</row>
    <row r="60" spans="1:44" s="70" customFormat="1" ht="29.25" x14ac:dyDescent="0.25">
      <c r="A60" s="53" t="s">
        <v>276</v>
      </c>
      <c r="B60" s="52" t="s">
        <v>269</v>
      </c>
      <c r="C60" s="21" t="s">
        <v>272</v>
      </c>
      <c r="D60" s="52" t="s">
        <v>278</v>
      </c>
      <c r="E60" s="21">
        <v>35</v>
      </c>
      <c r="F60" s="21">
        <v>1</v>
      </c>
      <c r="G60" s="21">
        <v>17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</row>
    <row r="61" spans="1:44" s="70" customFormat="1" x14ac:dyDescent="0.25">
      <c r="A61" s="51" t="s">
        <v>279</v>
      </c>
      <c r="B61" s="52" t="s">
        <v>269</v>
      </c>
      <c r="C61" s="21" t="s">
        <v>272</v>
      </c>
      <c r="D61" s="52" t="s">
        <v>278</v>
      </c>
      <c r="E61" s="21">
        <v>35</v>
      </c>
      <c r="F61" s="21">
        <v>1</v>
      </c>
      <c r="G61" s="21">
        <v>26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</row>
    <row r="62" spans="1:44" s="70" customFormat="1" x14ac:dyDescent="0.25">
      <c r="A62" s="233"/>
      <c r="B62" s="233"/>
      <c r="C62" s="233"/>
      <c r="D62" s="233"/>
      <c r="E62" s="233"/>
      <c r="F62" s="82">
        <f>SUM(F60:F61)</f>
        <v>2</v>
      </c>
      <c r="G62" s="82">
        <f>SUM(G60:G61)</f>
        <v>43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</row>
    <row r="63" spans="1:44" s="70" customFormat="1" ht="28.5" x14ac:dyDescent="0.25">
      <c r="A63" s="132" t="s">
        <v>298</v>
      </c>
      <c r="B63" s="129" t="s">
        <v>299</v>
      </c>
      <c r="C63" s="129" t="s">
        <v>567</v>
      </c>
      <c r="D63" s="129" t="s">
        <v>300</v>
      </c>
      <c r="E63" s="129">
        <v>5</v>
      </c>
      <c r="F63" s="130">
        <v>0</v>
      </c>
      <c r="G63" s="130">
        <v>4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</row>
    <row r="64" spans="1:44" s="70" customFormat="1" x14ac:dyDescent="0.25">
      <c r="A64" s="234"/>
      <c r="B64" s="234"/>
      <c r="C64" s="234"/>
      <c r="D64" s="234"/>
      <c r="E64" s="234"/>
      <c r="F64" s="82">
        <f>SUM(F63:F63)</f>
        <v>0</v>
      </c>
      <c r="G64" s="82">
        <f>SUM(G63:G63)</f>
        <v>4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</row>
    <row r="65" spans="1:44" s="70" customFormat="1" ht="29.25" x14ac:dyDescent="0.25">
      <c r="A65" s="51" t="s">
        <v>103</v>
      </c>
      <c r="B65" s="52" t="s">
        <v>202</v>
      </c>
      <c r="C65" s="170" t="s">
        <v>566</v>
      </c>
      <c r="D65" s="52" t="s">
        <v>109</v>
      </c>
      <c r="E65" s="74">
        <v>35</v>
      </c>
      <c r="F65" s="74">
        <v>1</v>
      </c>
      <c r="G65" s="74">
        <v>54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</row>
    <row r="66" spans="1:44" s="70" customFormat="1" x14ac:dyDescent="0.25">
      <c r="A66" s="233"/>
      <c r="B66" s="233"/>
      <c r="C66" s="233"/>
      <c r="D66" s="233"/>
      <c r="E66" s="233"/>
      <c r="F66" s="82">
        <f>SUM(F65:F65)</f>
        <v>1</v>
      </c>
      <c r="G66" s="82">
        <f>SUM(G65:G65)</f>
        <v>54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</row>
    <row r="67" spans="1:44" s="70" customFormat="1" ht="28.5" x14ac:dyDescent="0.25">
      <c r="A67" s="132" t="s">
        <v>376</v>
      </c>
      <c r="B67" s="129" t="s">
        <v>295</v>
      </c>
      <c r="C67" s="129" t="s">
        <v>567</v>
      </c>
      <c r="D67" s="129" t="s">
        <v>297</v>
      </c>
      <c r="E67" s="129">
        <v>3</v>
      </c>
      <c r="F67" s="130">
        <v>0</v>
      </c>
      <c r="G67" s="130">
        <v>1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</row>
    <row r="68" spans="1:44" s="70" customFormat="1" x14ac:dyDescent="0.25">
      <c r="A68" s="234"/>
      <c r="B68" s="234"/>
      <c r="C68" s="234"/>
      <c r="D68" s="234"/>
      <c r="E68" s="234"/>
      <c r="F68" s="82">
        <f>SUM(F67:F67)</f>
        <v>0</v>
      </c>
      <c r="G68" s="82">
        <f>SUM(G67:G67)</f>
        <v>1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</row>
    <row r="69" spans="1:44" s="70" customFormat="1" ht="29.25" x14ac:dyDescent="0.25">
      <c r="A69" s="51" t="s">
        <v>103</v>
      </c>
      <c r="B69" s="52" t="s">
        <v>331</v>
      </c>
      <c r="C69" s="170" t="s">
        <v>566</v>
      </c>
      <c r="D69" s="52" t="s">
        <v>107</v>
      </c>
      <c r="E69" s="74">
        <v>35</v>
      </c>
      <c r="F69" s="74">
        <v>1</v>
      </c>
      <c r="G69" s="74">
        <v>42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</row>
    <row r="70" spans="1:44" s="70" customFormat="1" ht="29.25" x14ac:dyDescent="0.25">
      <c r="A70" s="51" t="s">
        <v>103</v>
      </c>
      <c r="B70" s="52" t="s">
        <v>331</v>
      </c>
      <c r="C70" s="170" t="s">
        <v>566</v>
      </c>
      <c r="D70" s="52" t="s">
        <v>109</v>
      </c>
      <c r="E70" s="74">
        <v>35</v>
      </c>
      <c r="F70" s="74">
        <v>1</v>
      </c>
      <c r="G70" s="74">
        <v>29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</row>
    <row r="71" spans="1:44" s="70" customFormat="1" x14ac:dyDescent="0.25">
      <c r="A71" s="233"/>
      <c r="B71" s="233"/>
      <c r="C71" s="233"/>
      <c r="D71" s="233"/>
      <c r="E71" s="233"/>
      <c r="F71" s="82">
        <f>SUM(F69:F70)</f>
        <v>2</v>
      </c>
      <c r="G71" s="82">
        <f>SUM(G69:G70)</f>
        <v>71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</row>
    <row r="72" spans="1:44" s="70" customFormat="1" ht="28.5" x14ac:dyDescent="0.25">
      <c r="A72" s="132" t="s">
        <v>305</v>
      </c>
      <c r="B72" s="129" t="s">
        <v>306</v>
      </c>
      <c r="C72" s="129" t="s">
        <v>567</v>
      </c>
      <c r="D72" s="129" t="s">
        <v>308</v>
      </c>
      <c r="E72" s="129">
        <v>4</v>
      </c>
      <c r="F72" s="130">
        <v>0</v>
      </c>
      <c r="G72" s="130">
        <v>2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</row>
    <row r="73" spans="1:44" s="70" customFormat="1" x14ac:dyDescent="0.25">
      <c r="A73" s="234"/>
      <c r="B73" s="234"/>
      <c r="C73" s="234"/>
      <c r="D73" s="234"/>
      <c r="E73" s="234"/>
      <c r="F73" s="82">
        <f>SUM(F72:F72)</f>
        <v>0</v>
      </c>
      <c r="G73" s="82">
        <f>SUM(G72:G72)</f>
        <v>2</v>
      </c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</row>
    <row r="74" spans="1:44" s="70" customFormat="1" ht="29.25" x14ac:dyDescent="0.25">
      <c r="A74" s="51" t="s">
        <v>103</v>
      </c>
      <c r="B74" s="52" t="s">
        <v>193</v>
      </c>
      <c r="C74" s="170" t="s">
        <v>566</v>
      </c>
      <c r="D74" s="52" t="s">
        <v>25</v>
      </c>
      <c r="E74" s="74">
        <v>35</v>
      </c>
      <c r="F74" s="74">
        <v>1</v>
      </c>
      <c r="G74" s="74">
        <v>30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</row>
    <row r="75" spans="1:44" s="70" customFormat="1" ht="29.25" x14ac:dyDescent="0.25">
      <c r="A75" s="51" t="s">
        <v>103</v>
      </c>
      <c r="B75" s="52" t="s">
        <v>193</v>
      </c>
      <c r="C75" s="170" t="s">
        <v>566</v>
      </c>
      <c r="D75" s="52" t="s">
        <v>25</v>
      </c>
      <c r="E75" s="74">
        <v>35</v>
      </c>
      <c r="F75" s="74">
        <v>1</v>
      </c>
      <c r="G75" s="74">
        <v>39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</row>
    <row r="76" spans="1:44" s="70" customFormat="1" ht="29.25" x14ac:dyDescent="0.25">
      <c r="A76" s="51" t="s">
        <v>103</v>
      </c>
      <c r="B76" s="52" t="s">
        <v>193</v>
      </c>
      <c r="C76" s="170" t="s">
        <v>566</v>
      </c>
      <c r="D76" s="52" t="s">
        <v>25</v>
      </c>
      <c r="E76" s="74">
        <v>35</v>
      </c>
      <c r="F76" s="74">
        <v>1</v>
      </c>
      <c r="G76" s="74">
        <v>34</v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</row>
    <row r="77" spans="1:44" s="70" customFormat="1" ht="29.25" x14ac:dyDescent="0.25">
      <c r="A77" s="51" t="s">
        <v>103</v>
      </c>
      <c r="B77" s="52" t="s">
        <v>193</v>
      </c>
      <c r="C77" s="170" t="s">
        <v>566</v>
      </c>
      <c r="D77" s="52" t="s">
        <v>107</v>
      </c>
      <c r="E77" s="74">
        <v>35</v>
      </c>
      <c r="F77" s="74">
        <v>1</v>
      </c>
      <c r="G77" s="74">
        <v>30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</row>
    <row r="78" spans="1:44" s="70" customFormat="1" ht="29.25" x14ac:dyDescent="0.25">
      <c r="A78" s="51" t="s">
        <v>103</v>
      </c>
      <c r="B78" s="52" t="s">
        <v>193</v>
      </c>
      <c r="C78" s="170" t="s">
        <v>566</v>
      </c>
      <c r="D78" s="52" t="s">
        <v>25</v>
      </c>
      <c r="E78" s="74">
        <v>35</v>
      </c>
      <c r="F78" s="74">
        <v>1</v>
      </c>
      <c r="G78" s="74">
        <v>30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</row>
    <row r="79" spans="1:44" s="70" customFormat="1" ht="29.25" x14ac:dyDescent="0.25">
      <c r="A79" s="51" t="s">
        <v>103</v>
      </c>
      <c r="B79" s="52" t="s">
        <v>193</v>
      </c>
      <c r="C79" s="170" t="s">
        <v>566</v>
      </c>
      <c r="D79" s="52" t="s">
        <v>25</v>
      </c>
      <c r="E79" s="74">
        <v>35</v>
      </c>
      <c r="F79" s="74">
        <v>1</v>
      </c>
      <c r="G79" s="74">
        <v>39</v>
      </c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</row>
    <row r="80" spans="1:44" s="70" customFormat="1" ht="29.25" x14ac:dyDescent="0.25">
      <c r="A80" s="51" t="s">
        <v>103</v>
      </c>
      <c r="B80" s="52" t="s">
        <v>193</v>
      </c>
      <c r="C80" s="170" t="s">
        <v>566</v>
      </c>
      <c r="D80" s="52" t="s">
        <v>25</v>
      </c>
      <c r="E80" s="74">
        <v>35</v>
      </c>
      <c r="F80" s="74">
        <v>1</v>
      </c>
      <c r="G80" s="74">
        <v>37</v>
      </c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</row>
    <row r="81" spans="1:44" s="70" customFormat="1" ht="29.25" x14ac:dyDescent="0.25">
      <c r="A81" s="51" t="s">
        <v>103</v>
      </c>
      <c r="B81" s="52" t="s">
        <v>193</v>
      </c>
      <c r="C81" s="170" t="s">
        <v>566</v>
      </c>
      <c r="D81" s="52" t="s">
        <v>25</v>
      </c>
      <c r="E81" s="74">
        <v>35</v>
      </c>
      <c r="F81" s="74">
        <v>1</v>
      </c>
      <c r="G81" s="74">
        <v>37</v>
      </c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</row>
    <row r="82" spans="1:44" s="70" customFormat="1" ht="29.25" x14ac:dyDescent="0.25">
      <c r="A82" s="51" t="s">
        <v>103</v>
      </c>
      <c r="B82" s="52" t="s">
        <v>193</v>
      </c>
      <c r="C82" s="170" t="s">
        <v>566</v>
      </c>
      <c r="D82" s="52" t="s">
        <v>25</v>
      </c>
      <c r="E82" s="74">
        <v>35</v>
      </c>
      <c r="F82" s="74">
        <v>1</v>
      </c>
      <c r="G82" s="74">
        <v>38</v>
      </c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</row>
    <row r="83" spans="1:44" s="70" customFormat="1" ht="29.25" x14ac:dyDescent="0.25">
      <c r="A83" s="51" t="s">
        <v>103</v>
      </c>
      <c r="B83" s="52" t="s">
        <v>193</v>
      </c>
      <c r="C83" s="170" t="s">
        <v>566</v>
      </c>
      <c r="D83" s="52" t="s">
        <v>25</v>
      </c>
      <c r="E83" s="74">
        <v>35</v>
      </c>
      <c r="F83" s="74">
        <v>1</v>
      </c>
      <c r="G83" s="74">
        <v>35</v>
      </c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</row>
    <row r="84" spans="1:44" s="70" customFormat="1" ht="29.25" x14ac:dyDescent="0.25">
      <c r="A84" s="51" t="s">
        <v>103</v>
      </c>
      <c r="B84" s="52" t="s">
        <v>193</v>
      </c>
      <c r="C84" s="170" t="s">
        <v>566</v>
      </c>
      <c r="D84" s="52" t="s">
        <v>25</v>
      </c>
      <c r="E84" s="74">
        <v>35</v>
      </c>
      <c r="F84" s="74">
        <v>1</v>
      </c>
      <c r="G84" s="74">
        <v>37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</row>
    <row r="85" spans="1:44" s="70" customFormat="1" ht="29.25" x14ac:dyDescent="0.25">
      <c r="A85" s="51" t="s">
        <v>103</v>
      </c>
      <c r="B85" s="52" t="s">
        <v>193</v>
      </c>
      <c r="C85" s="170" t="s">
        <v>566</v>
      </c>
      <c r="D85" s="52" t="s">
        <v>25</v>
      </c>
      <c r="E85" s="74">
        <v>35</v>
      </c>
      <c r="F85" s="74">
        <v>1</v>
      </c>
      <c r="G85" s="74">
        <v>39</v>
      </c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</row>
    <row r="86" spans="1:44" s="70" customFormat="1" ht="29.25" x14ac:dyDescent="0.25">
      <c r="A86" s="51" t="s">
        <v>103</v>
      </c>
      <c r="B86" s="52" t="s">
        <v>193</v>
      </c>
      <c r="C86" s="170" t="s">
        <v>566</v>
      </c>
      <c r="D86" s="52" t="s">
        <v>25</v>
      </c>
      <c r="E86" s="74">
        <v>35</v>
      </c>
      <c r="F86" s="74">
        <v>1</v>
      </c>
      <c r="G86" s="74">
        <v>37</v>
      </c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</row>
    <row r="87" spans="1:44" s="70" customFormat="1" ht="29.25" x14ac:dyDescent="0.25">
      <c r="A87" s="51" t="s">
        <v>103</v>
      </c>
      <c r="B87" s="52" t="s">
        <v>193</v>
      </c>
      <c r="C87" s="170" t="s">
        <v>566</v>
      </c>
      <c r="D87" s="52" t="s">
        <v>25</v>
      </c>
      <c r="E87" s="74">
        <v>35</v>
      </c>
      <c r="F87" s="74">
        <v>1</v>
      </c>
      <c r="G87" s="74">
        <v>32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</row>
    <row r="88" spans="1:44" s="70" customFormat="1" ht="29.25" x14ac:dyDescent="0.25">
      <c r="A88" s="51" t="s">
        <v>103</v>
      </c>
      <c r="B88" s="52" t="s">
        <v>193</v>
      </c>
      <c r="C88" s="170" t="s">
        <v>566</v>
      </c>
      <c r="D88" s="52" t="s">
        <v>25</v>
      </c>
      <c r="E88" s="74">
        <v>35</v>
      </c>
      <c r="F88" s="74">
        <v>1</v>
      </c>
      <c r="G88" s="74">
        <v>33</v>
      </c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</row>
    <row r="89" spans="1:44" s="70" customFormat="1" ht="29.25" x14ac:dyDescent="0.25">
      <c r="A89" s="51" t="s">
        <v>103</v>
      </c>
      <c r="B89" s="52" t="s">
        <v>193</v>
      </c>
      <c r="C89" s="170" t="s">
        <v>566</v>
      </c>
      <c r="D89" s="52" t="s">
        <v>25</v>
      </c>
      <c r="E89" s="74">
        <v>35</v>
      </c>
      <c r="F89" s="74">
        <v>1</v>
      </c>
      <c r="G89" s="74">
        <v>33</v>
      </c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</row>
    <row r="90" spans="1:44" s="70" customFormat="1" ht="29.25" x14ac:dyDescent="0.25">
      <c r="A90" s="51" t="s">
        <v>103</v>
      </c>
      <c r="B90" s="52" t="s">
        <v>193</v>
      </c>
      <c r="C90" s="170" t="s">
        <v>566</v>
      </c>
      <c r="D90" s="52" t="s">
        <v>25</v>
      </c>
      <c r="E90" s="74">
        <v>35</v>
      </c>
      <c r="F90" s="74">
        <v>1</v>
      </c>
      <c r="G90" s="74">
        <v>21</v>
      </c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</row>
    <row r="91" spans="1:44" s="70" customFormat="1" ht="29.25" x14ac:dyDescent="0.25">
      <c r="A91" s="51" t="s">
        <v>103</v>
      </c>
      <c r="B91" s="52" t="s">
        <v>193</v>
      </c>
      <c r="C91" s="170" t="s">
        <v>566</v>
      </c>
      <c r="D91" s="52" t="s">
        <v>25</v>
      </c>
      <c r="E91" s="74">
        <v>35</v>
      </c>
      <c r="F91" s="74">
        <v>1</v>
      </c>
      <c r="G91" s="74">
        <v>22</v>
      </c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</row>
    <row r="92" spans="1:44" s="70" customFormat="1" ht="29.25" x14ac:dyDescent="0.25">
      <c r="A92" s="51" t="s">
        <v>103</v>
      </c>
      <c r="B92" s="52" t="s">
        <v>193</v>
      </c>
      <c r="C92" s="170" t="s">
        <v>566</v>
      </c>
      <c r="D92" s="52" t="s">
        <v>109</v>
      </c>
      <c r="E92" s="74">
        <v>35</v>
      </c>
      <c r="F92" s="74">
        <v>1</v>
      </c>
      <c r="G92" s="74">
        <v>32</v>
      </c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</row>
    <row r="93" spans="1:44" s="70" customFormat="1" ht="29.25" x14ac:dyDescent="0.25">
      <c r="A93" s="51" t="s">
        <v>103</v>
      </c>
      <c r="B93" s="52" t="s">
        <v>193</v>
      </c>
      <c r="C93" s="170" t="s">
        <v>566</v>
      </c>
      <c r="D93" s="52" t="s">
        <v>414</v>
      </c>
      <c r="E93" s="74">
        <v>35</v>
      </c>
      <c r="F93" s="74">
        <v>1</v>
      </c>
      <c r="G93" s="74">
        <v>33</v>
      </c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</row>
    <row r="94" spans="1:44" s="70" customFormat="1" ht="29.25" x14ac:dyDescent="0.25">
      <c r="A94" s="51" t="s">
        <v>103</v>
      </c>
      <c r="B94" s="52" t="s">
        <v>193</v>
      </c>
      <c r="C94" s="170" t="s">
        <v>566</v>
      </c>
      <c r="D94" s="52" t="s">
        <v>109</v>
      </c>
      <c r="E94" s="74">
        <v>35</v>
      </c>
      <c r="F94" s="74">
        <v>1</v>
      </c>
      <c r="G94" s="74">
        <v>38</v>
      </c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</row>
    <row r="95" spans="1:44" s="70" customFormat="1" ht="29.25" x14ac:dyDescent="0.25">
      <c r="A95" s="51" t="s">
        <v>103</v>
      </c>
      <c r="B95" s="52" t="s">
        <v>193</v>
      </c>
      <c r="C95" s="170" t="s">
        <v>566</v>
      </c>
      <c r="D95" s="52" t="s">
        <v>414</v>
      </c>
      <c r="E95" s="74">
        <v>35</v>
      </c>
      <c r="F95" s="74">
        <v>1</v>
      </c>
      <c r="G95" s="74">
        <v>31</v>
      </c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</row>
    <row r="96" spans="1:44" s="70" customFormat="1" ht="29.25" x14ac:dyDescent="0.25">
      <c r="A96" s="51" t="s">
        <v>103</v>
      </c>
      <c r="B96" s="52" t="s">
        <v>193</v>
      </c>
      <c r="C96" s="170" t="s">
        <v>566</v>
      </c>
      <c r="D96" s="52" t="s">
        <v>109</v>
      </c>
      <c r="E96" s="74">
        <v>35</v>
      </c>
      <c r="F96" s="74">
        <v>1</v>
      </c>
      <c r="G96" s="74">
        <v>25</v>
      </c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</row>
    <row r="97" spans="1:44" s="70" customFormat="1" ht="29.25" x14ac:dyDescent="0.25">
      <c r="A97" s="51" t="s">
        <v>103</v>
      </c>
      <c r="B97" s="52" t="s">
        <v>193</v>
      </c>
      <c r="C97" s="170" t="s">
        <v>566</v>
      </c>
      <c r="D97" s="52" t="s">
        <v>109</v>
      </c>
      <c r="E97" s="74">
        <v>35</v>
      </c>
      <c r="F97" s="74">
        <v>1</v>
      </c>
      <c r="G97" s="74">
        <v>44</v>
      </c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</row>
    <row r="98" spans="1:44" s="70" customFormat="1" x14ac:dyDescent="0.25">
      <c r="A98" s="233"/>
      <c r="B98" s="233"/>
      <c r="C98" s="233"/>
      <c r="D98" s="233"/>
      <c r="E98" s="233"/>
      <c r="F98" s="82">
        <f>SUM(F74:F97)</f>
        <v>24</v>
      </c>
      <c r="G98" s="82">
        <f>SUM(G74:G97)</f>
        <v>806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</row>
    <row r="99" spans="1:44" s="70" customFormat="1" ht="29.25" x14ac:dyDescent="0.25">
      <c r="A99" s="51" t="s">
        <v>103</v>
      </c>
      <c r="B99" s="52" t="s">
        <v>569</v>
      </c>
      <c r="C99" s="170" t="s">
        <v>566</v>
      </c>
      <c r="D99" s="52" t="s">
        <v>109</v>
      </c>
      <c r="E99" s="74">
        <v>35</v>
      </c>
      <c r="F99" s="74">
        <v>1</v>
      </c>
      <c r="G99" s="74">
        <v>57</v>
      </c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</row>
    <row r="100" spans="1:44" s="70" customFormat="1" ht="29.25" x14ac:dyDescent="0.25">
      <c r="A100" s="51" t="s">
        <v>103</v>
      </c>
      <c r="B100" s="52" t="s">
        <v>571</v>
      </c>
      <c r="C100" s="170" t="s">
        <v>566</v>
      </c>
      <c r="D100" s="52" t="s">
        <v>109</v>
      </c>
      <c r="E100" s="74">
        <v>35</v>
      </c>
      <c r="F100" s="74">
        <v>1</v>
      </c>
      <c r="G100" s="74">
        <v>36</v>
      </c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</row>
    <row r="101" spans="1:44" s="70" customFormat="1" x14ac:dyDescent="0.25">
      <c r="A101" s="233"/>
      <c r="B101" s="233"/>
      <c r="C101" s="233"/>
      <c r="D101" s="233"/>
      <c r="E101" s="233"/>
      <c r="F101" s="82">
        <f>SUM(F99:F100)</f>
        <v>2</v>
      </c>
      <c r="G101" s="82">
        <f>SUM(G99:G100)</f>
        <v>93</v>
      </c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</row>
    <row r="102" spans="1:44" s="70" customFormat="1" ht="29.25" x14ac:dyDescent="0.25">
      <c r="A102" s="51" t="s">
        <v>103</v>
      </c>
      <c r="B102" s="52" t="s">
        <v>333</v>
      </c>
      <c r="C102" s="170" t="s">
        <v>566</v>
      </c>
      <c r="D102" s="52" t="s">
        <v>109</v>
      </c>
      <c r="E102" s="74">
        <v>35</v>
      </c>
      <c r="F102" s="74">
        <v>1</v>
      </c>
      <c r="G102" s="74">
        <v>31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</row>
    <row r="103" spans="1:44" s="70" customFormat="1" ht="29.25" x14ac:dyDescent="0.25">
      <c r="A103" s="51" t="s">
        <v>103</v>
      </c>
      <c r="B103" s="52" t="s">
        <v>333</v>
      </c>
      <c r="C103" s="170" t="s">
        <v>566</v>
      </c>
      <c r="D103" s="52" t="s">
        <v>414</v>
      </c>
      <c r="E103" s="74">
        <v>35</v>
      </c>
      <c r="F103" s="74">
        <v>1</v>
      </c>
      <c r="G103" s="74">
        <v>36</v>
      </c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</row>
    <row r="104" spans="1:44" s="70" customFormat="1" x14ac:dyDescent="0.25">
      <c r="A104" s="233"/>
      <c r="B104" s="233"/>
      <c r="C104" s="233"/>
      <c r="D104" s="233"/>
      <c r="E104" s="233"/>
      <c r="F104" s="82">
        <f>SUM(F102:F103)</f>
        <v>2</v>
      </c>
      <c r="G104" s="82">
        <f>SUM(G102:G103)</f>
        <v>67</v>
      </c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</row>
    <row r="105" spans="1:44" s="70" customFormat="1" ht="29.25" x14ac:dyDescent="0.25">
      <c r="A105" s="51" t="s">
        <v>103</v>
      </c>
      <c r="B105" s="52" t="s">
        <v>197</v>
      </c>
      <c r="C105" s="170" t="s">
        <v>566</v>
      </c>
      <c r="D105" s="52" t="s">
        <v>109</v>
      </c>
      <c r="E105" s="74">
        <v>35</v>
      </c>
      <c r="F105" s="74">
        <v>1</v>
      </c>
      <c r="G105" s="74">
        <v>41</v>
      </c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</row>
    <row r="106" spans="1:44" s="70" customFormat="1" ht="29.25" x14ac:dyDescent="0.25">
      <c r="A106" s="51" t="s">
        <v>103</v>
      </c>
      <c r="B106" s="52" t="s">
        <v>197</v>
      </c>
      <c r="C106" s="170" t="s">
        <v>566</v>
      </c>
      <c r="D106" s="52" t="s">
        <v>109</v>
      </c>
      <c r="E106" s="74">
        <v>35</v>
      </c>
      <c r="F106" s="74">
        <v>1</v>
      </c>
      <c r="G106" s="74">
        <v>43</v>
      </c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</row>
    <row r="107" spans="1:44" s="70" customFormat="1" ht="29.25" x14ac:dyDescent="0.25">
      <c r="A107" s="51" t="s">
        <v>103</v>
      </c>
      <c r="B107" s="52" t="s">
        <v>197</v>
      </c>
      <c r="C107" s="170" t="s">
        <v>566</v>
      </c>
      <c r="D107" s="52" t="s">
        <v>109</v>
      </c>
      <c r="E107" s="74">
        <v>35</v>
      </c>
      <c r="F107" s="74">
        <v>1</v>
      </c>
      <c r="G107" s="74">
        <v>35</v>
      </c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</row>
    <row r="108" spans="1:44" s="70" customFormat="1" ht="29.25" x14ac:dyDescent="0.25">
      <c r="A108" s="51" t="s">
        <v>103</v>
      </c>
      <c r="B108" s="52" t="s">
        <v>197</v>
      </c>
      <c r="C108" s="170" t="s">
        <v>566</v>
      </c>
      <c r="D108" s="52" t="s">
        <v>414</v>
      </c>
      <c r="E108" s="74">
        <v>35</v>
      </c>
      <c r="F108" s="74">
        <v>1</v>
      </c>
      <c r="G108" s="74">
        <v>51</v>
      </c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</row>
    <row r="109" spans="1:44" s="70" customFormat="1" ht="29.25" x14ac:dyDescent="0.25">
      <c r="A109" s="51" t="s">
        <v>103</v>
      </c>
      <c r="B109" s="52" t="s">
        <v>197</v>
      </c>
      <c r="C109" s="170" t="s">
        <v>566</v>
      </c>
      <c r="D109" s="52" t="s">
        <v>109</v>
      </c>
      <c r="E109" s="74">
        <v>35</v>
      </c>
      <c r="F109" s="74">
        <v>1</v>
      </c>
      <c r="G109" s="74">
        <v>32</v>
      </c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</row>
    <row r="110" spans="1:44" s="70" customFormat="1" x14ac:dyDescent="0.25">
      <c r="A110" s="51"/>
      <c r="B110" s="52"/>
      <c r="C110" s="170"/>
      <c r="D110" s="52"/>
      <c r="E110" s="74"/>
      <c r="F110" s="82">
        <f>SUM(F105:F109)</f>
        <v>5</v>
      </c>
      <c r="G110" s="82">
        <f>SUM(G105:G109)</f>
        <v>202</v>
      </c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</row>
    <row r="111" spans="1:44" s="70" customFormat="1" ht="29.25" x14ac:dyDescent="0.25">
      <c r="A111" s="51" t="s">
        <v>103</v>
      </c>
      <c r="B111" s="52" t="s">
        <v>196</v>
      </c>
      <c r="C111" s="170" t="s">
        <v>566</v>
      </c>
      <c r="D111" s="52" t="s">
        <v>25</v>
      </c>
      <c r="E111" s="74">
        <v>35</v>
      </c>
      <c r="F111" s="74">
        <v>1</v>
      </c>
      <c r="G111" s="74">
        <v>26</v>
      </c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</row>
    <row r="112" spans="1:44" s="70" customFormat="1" ht="29.25" x14ac:dyDescent="0.25">
      <c r="A112" s="51" t="s">
        <v>103</v>
      </c>
      <c r="B112" s="52" t="s">
        <v>196</v>
      </c>
      <c r="C112" s="170" t="s">
        <v>566</v>
      </c>
      <c r="D112" s="52" t="s">
        <v>25</v>
      </c>
      <c r="E112" s="74">
        <v>35</v>
      </c>
      <c r="F112" s="74">
        <v>1</v>
      </c>
      <c r="G112" s="74">
        <v>26</v>
      </c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</row>
    <row r="113" spans="1:44" s="70" customFormat="1" ht="29.25" x14ac:dyDescent="0.25">
      <c r="A113" s="51" t="s">
        <v>103</v>
      </c>
      <c r="B113" s="52" t="s">
        <v>196</v>
      </c>
      <c r="C113" s="170" t="s">
        <v>566</v>
      </c>
      <c r="D113" s="52" t="s">
        <v>109</v>
      </c>
      <c r="E113" s="74">
        <v>35</v>
      </c>
      <c r="F113" s="74">
        <v>1</v>
      </c>
      <c r="G113" s="74">
        <v>30</v>
      </c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</row>
    <row r="114" spans="1:44" s="70" customFormat="1" ht="29.25" x14ac:dyDescent="0.25">
      <c r="A114" s="51" t="s">
        <v>103</v>
      </c>
      <c r="B114" s="52" t="s">
        <v>196</v>
      </c>
      <c r="C114" s="170" t="s">
        <v>566</v>
      </c>
      <c r="D114" s="52" t="s">
        <v>109</v>
      </c>
      <c r="E114" s="74">
        <v>35</v>
      </c>
      <c r="F114" s="74">
        <v>1</v>
      </c>
      <c r="G114" s="74">
        <v>28</v>
      </c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</row>
    <row r="115" spans="1:44" s="70" customFormat="1" ht="29.25" x14ac:dyDescent="0.25">
      <c r="A115" s="51" t="s">
        <v>103</v>
      </c>
      <c r="B115" s="52" t="s">
        <v>196</v>
      </c>
      <c r="C115" s="170" t="s">
        <v>566</v>
      </c>
      <c r="D115" s="52" t="s">
        <v>109</v>
      </c>
      <c r="E115" s="74">
        <v>35</v>
      </c>
      <c r="F115" s="74">
        <v>1</v>
      </c>
      <c r="G115" s="74">
        <v>29</v>
      </c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</row>
    <row r="116" spans="1:44" s="70" customFormat="1" ht="29.25" x14ac:dyDescent="0.25">
      <c r="A116" s="51" t="s">
        <v>103</v>
      </c>
      <c r="B116" s="52" t="s">
        <v>196</v>
      </c>
      <c r="C116" s="170" t="s">
        <v>566</v>
      </c>
      <c r="D116" s="52" t="s">
        <v>109</v>
      </c>
      <c r="E116" s="74">
        <v>35</v>
      </c>
      <c r="F116" s="74">
        <v>1</v>
      </c>
      <c r="G116" s="74">
        <v>32</v>
      </c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</row>
    <row r="117" spans="1:44" s="70" customFormat="1" ht="29.25" x14ac:dyDescent="0.25">
      <c r="A117" s="51" t="s">
        <v>103</v>
      </c>
      <c r="B117" s="52" t="s">
        <v>196</v>
      </c>
      <c r="C117" s="170" t="s">
        <v>566</v>
      </c>
      <c r="D117" s="52" t="s">
        <v>25</v>
      </c>
      <c r="E117" s="74">
        <v>35</v>
      </c>
      <c r="F117" s="74">
        <v>1</v>
      </c>
      <c r="G117" s="74">
        <v>34</v>
      </c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</row>
    <row r="118" spans="1:44" s="70" customFormat="1" ht="29.25" x14ac:dyDescent="0.25">
      <c r="A118" s="51" t="s">
        <v>103</v>
      </c>
      <c r="B118" s="52" t="s">
        <v>196</v>
      </c>
      <c r="C118" s="170" t="s">
        <v>566</v>
      </c>
      <c r="D118" s="52" t="s">
        <v>25</v>
      </c>
      <c r="E118" s="74">
        <v>35</v>
      </c>
      <c r="F118" s="74">
        <v>1</v>
      </c>
      <c r="G118" s="74">
        <v>30</v>
      </c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</row>
    <row r="119" spans="1:44" s="70" customFormat="1" ht="29.25" x14ac:dyDescent="0.25">
      <c r="A119" s="51" t="s">
        <v>103</v>
      </c>
      <c r="B119" s="52" t="s">
        <v>196</v>
      </c>
      <c r="C119" s="170" t="s">
        <v>566</v>
      </c>
      <c r="D119" s="52" t="s">
        <v>25</v>
      </c>
      <c r="E119" s="74">
        <v>35</v>
      </c>
      <c r="F119" s="74">
        <v>1</v>
      </c>
      <c r="G119" s="74">
        <v>21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</row>
    <row r="120" spans="1:44" s="70" customFormat="1" ht="29.25" x14ac:dyDescent="0.25">
      <c r="A120" s="51" t="s">
        <v>103</v>
      </c>
      <c r="B120" s="52" t="s">
        <v>196</v>
      </c>
      <c r="C120" s="170" t="s">
        <v>566</v>
      </c>
      <c r="D120" s="52" t="s">
        <v>25</v>
      </c>
      <c r="E120" s="74">
        <v>35</v>
      </c>
      <c r="F120" s="74">
        <v>1</v>
      </c>
      <c r="G120" s="74">
        <v>20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</row>
    <row r="121" spans="1:44" s="70" customFormat="1" ht="29.25" x14ac:dyDescent="0.25">
      <c r="A121" s="51" t="s">
        <v>103</v>
      </c>
      <c r="B121" s="52" t="s">
        <v>196</v>
      </c>
      <c r="C121" s="170" t="s">
        <v>566</v>
      </c>
      <c r="D121" s="52" t="s">
        <v>109</v>
      </c>
      <c r="E121" s="74">
        <v>35</v>
      </c>
      <c r="F121" s="74">
        <v>1</v>
      </c>
      <c r="G121" s="74">
        <v>20</v>
      </c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</row>
    <row r="122" spans="1:44" s="70" customFormat="1" ht="29.25" x14ac:dyDescent="0.25">
      <c r="A122" s="51" t="s">
        <v>103</v>
      </c>
      <c r="B122" s="52" t="s">
        <v>196</v>
      </c>
      <c r="C122" s="170" t="s">
        <v>566</v>
      </c>
      <c r="D122" s="52" t="s">
        <v>109</v>
      </c>
      <c r="E122" s="74">
        <v>35</v>
      </c>
      <c r="F122" s="74">
        <v>1</v>
      </c>
      <c r="G122" s="74">
        <v>22</v>
      </c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</row>
    <row r="123" spans="1:44" s="70" customFormat="1" x14ac:dyDescent="0.25">
      <c r="A123" s="213"/>
      <c r="B123" s="214"/>
      <c r="C123" s="214"/>
      <c r="D123" s="214"/>
      <c r="E123" s="215"/>
      <c r="F123" s="82">
        <f>SUM(F111:F122)</f>
        <v>12</v>
      </c>
      <c r="G123" s="82">
        <f>SUM(G111:G122)</f>
        <v>318</v>
      </c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</row>
    <row r="124" spans="1:44" s="70" customFormat="1" ht="29.25" x14ac:dyDescent="0.25">
      <c r="A124" s="51" t="s">
        <v>103</v>
      </c>
      <c r="B124" s="52" t="s">
        <v>110</v>
      </c>
      <c r="C124" s="170" t="s">
        <v>566</v>
      </c>
      <c r="D124" s="52" t="s">
        <v>110</v>
      </c>
      <c r="E124" s="74">
        <v>35</v>
      </c>
      <c r="F124" s="74">
        <v>1</v>
      </c>
      <c r="G124" s="74">
        <v>29</v>
      </c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</row>
    <row r="125" spans="1:44" s="70" customFormat="1" ht="29.25" x14ac:dyDescent="0.25">
      <c r="A125" s="51" t="s">
        <v>103</v>
      </c>
      <c r="B125" s="52" t="s">
        <v>110</v>
      </c>
      <c r="C125" s="170" t="s">
        <v>566</v>
      </c>
      <c r="D125" s="52" t="s">
        <v>110</v>
      </c>
      <c r="E125" s="74">
        <v>35</v>
      </c>
      <c r="F125" s="74">
        <v>1</v>
      </c>
      <c r="G125" s="74">
        <v>26</v>
      </c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</row>
    <row r="126" spans="1:44" s="70" customFormat="1" ht="29.25" x14ac:dyDescent="0.25">
      <c r="A126" s="51" t="s">
        <v>103</v>
      </c>
      <c r="B126" s="52" t="s">
        <v>110</v>
      </c>
      <c r="C126" s="170" t="s">
        <v>566</v>
      </c>
      <c r="D126" s="52" t="s">
        <v>110</v>
      </c>
      <c r="E126" s="74">
        <v>35</v>
      </c>
      <c r="F126" s="74">
        <v>1</v>
      </c>
      <c r="G126" s="74">
        <v>27</v>
      </c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</row>
    <row r="127" spans="1:44" s="70" customFormat="1" ht="29.25" x14ac:dyDescent="0.25">
      <c r="A127" s="51" t="s">
        <v>103</v>
      </c>
      <c r="B127" s="52" t="s">
        <v>110</v>
      </c>
      <c r="C127" s="170" t="s">
        <v>566</v>
      </c>
      <c r="D127" s="52" t="s">
        <v>110</v>
      </c>
      <c r="E127" s="74">
        <v>35</v>
      </c>
      <c r="F127" s="74">
        <v>1</v>
      </c>
      <c r="G127" s="74">
        <v>27</v>
      </c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</row>
    <row r="128" spans="1:44" s="70" customFormat="1" ht="29.25" x14ac:dyDescent="0.25">
      <c r="A128" s="51" t="s">
        <v>103</v>
      </c>
      <c r="B128" s="52" t="s">
        <v>110</v>
      </c>
      <c r="C128" s="170" t="s">
        <v>566</v>
      </c>
      <c r="D128" s="52" t="s">
        <v>110</v>
      </c>
      <c r="E128" s="74">
        <v>35</v>
      </c>
      <c r="F128" s="74">
        <v>1</v>
      </c>
      <c r="G128" s="74">
        <v>38</v>
      </c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</row>
    <row r="129" spans="1:44" s="70" customFormat="1" ht="29.25" x14ac:dyDescent="0.25">
      <c r="A129" s="51" t="s">
        <v>103</v>
      </c>
      <c r="B129" s="52" t="s">
        <v>110</v>
      </c>
      <c r="C129" s="170" t="s">
        <v>566</v>
      </c>
      <c r="D129" s="52" t="s">
        <v>110</v>
      </c>
      <c r="E129" s="74">
        <v>35</v>
      </c>
      <c r="F129" s="74">
        <v>1</v>
      </c>
      <c r="G129" s="74">
        <v>36</v>
      </c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</row>
    <row r="130" spans="1:44" s="70" customFormat="1" ht="29.25" x14ac:dyDescent="0.25">
      <c r="A130" s="51" t="s">
        <v>103</v>
      </c>
      <c r="B130" s="52" t="s">
        <v>110</v>
      </c>
      <c r="C130" s="170" t="s">
        <v>566</v>
      </c>
      <c r="D130" s="52" t="s">
        <v>110</v>
      </c>
      <c r="E130" s="74">
        <v>35</v>
      </c>
      <c r="F130" s="74">
        <v>1</v>
      </c>
      <c r="G130" s="74">
        <v>36</v>
      </c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</row>
    <row r="131" spans="1:44" s="70" customFormat="1" ht="29.25" x14ac:dyDescent="0.25">
      <c r="A131" s="51" t="s">
        <v>103</v>
      </c>
      <c r="B131" s="52" t="s">
        <v>110</v>
      </c>
      <c r="C131" s="170" t="s">
        <v>566</v>
      </c>
      <c r="D131" s="52" t="s">
        <v>110</v>
      </c>
      <c r="E131" s="74">
        <v>35</v>
      </c>
      <c r="F131" s="74">
        <v>1</v>
      </c>
      <c r="G131" s="74">
        <v>35</v>
      </c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</row>
    <row r="132" spans="1:44" s="70" customFormat="1" x14ac:dyDescent="0.25">
      <c r="A132" s="213"/>
      <c r="B132" s="214"/>
      <c r="C132" s="214"/>
      <c r="D132" s="214"/>
      <c r="E132" s="215"/>
      <c r="F132" s="82">
        <f>SUM(F124:F131)</f>
        <v>8</v>
      </c>
      <c r="G132" s="82">
        <f>SUM(G124:G131)</f>
        <v>254</v>
      </c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</row>
    <row r="133" spans="1:44" s="70" customFormat="1" ht="29.25" x14ac:dyDescent="0.25">
      <c r="A133" s="51" t="s">
        <v>103</v>
      </c>
      <c r="B133" s="52" t="s">
        <v>194</v>
      </c>
      <c r="C133" s="170" t="s">
        <v>566</v>
      </c>
      <c r="D133" s="52" t="s">
        <v>25</v>
      </c>
      <c r="E133" s="74">
        <v>35</v>
      </c>
      <c r="F133" s="74">
        <v>1</v>
      </c>
      <c r="G133" s="74">
        <v>38</v>
      </c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</row>
    <row r="134" spans="1:44" s="70" customFormat="1" ht="29.25" x14ac:dyDescent="0.25">
      <c r="A134" s="51" t="s">
        <v>103</v>
      </c>
      <c r="B134" s="52" t="s">
        <v>194</v>
      </c>
      <c r="C134" s="170" t="s">
        <v>566</v>
      </c>
      <c r="D134" s="52" t="s">
        <v>25</v>
      </c>
      <c r="E134" s="74">
        <v>35</v>
      </c>
      <c r="F134" s="74">
        <v>1</v>
      </c>
      <c r="G134" s="74">
        <v>33</v>
      </c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</row>
    <row r="135" spans="1:44" s="70" customFormat="1" ht="29.25" x14ac:dyDescent="0.25">
      <c r="A135" s="51" t="s">
        <v>103</v>
      </c>
      <c r="B135" s="52" t="s">
        <v>194</v>
      </c>
      <c r="C135" s="170" t="s">
        <v>566</v>
      </c>
      <c r="D135" s="52" t="s">
        <v>25</v>
      </c>
      <c r="E135" s="74">
        <v>35</v>
      </c>
      <c r="F135" s="74">
        <v>1</v>
      </c>
      <c r="G135" s="74">
        <v>36</v>
      </c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</row>
    <row r="136" spans="1:44" s="70" customFormat="1" ht="29.25" x14ac:dyDescent="0.25">
      <c r="A136" s="51" t="s">
        <v>103</v>
      </c>
      <c r="B136" s="52" t="s">
        <v>194</v>
      </c>
      <c r="C136" s="170" t="s">
        <v>566</v>
      </c>
      <c r="D136" s="52" t="s">
        <v>25</v>
      </c>
      <c r="E136" s="74">
        <v>35</v>
      </c>
      <c r="F136" s="74">
        <v>1</v>
      </c>
      <c r="G136" s="74">
        <v>25</v>
      </c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</row>
    <row r="137" spans="1:44" s="70" customFormat="1" ht="29.25" x14ac:dyDescent="0.25">
      <c r="A137" s="51" t="s">
        <v>103</v>
      </c>
      <c r="B137" s="52" t="s">
        <v>194</v>
      </c>
      <c r="C137" s="170" t="s">
        <v>566</v>
      </c>
      <c r="D137" s="52" t="s">
        <v>25</v>
      </c>
      <c r="E137" s="74">
        <v>35</v>
      </c>
      <c r="F137" s="74">
        <v>1</v>
      </c>
      <c r="G137" s="74">
        <v>25</v>
      </c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</row>
    <row r="138" spans="1:44" s="71" customFormat="1" ht="29.25" x14ac:dyDescent="0.25">
      <c r="A138" s="51" t="s">
        <v>103</v>
      </c>
      <c r="B138" s="52" t="s">
        <v>194</v>
      </c>
      <c r="C138" s="170" t="s">
        <v>566</v>
      </c>
      <c r="D138" s="52" t="s">
        <v>25</v>
      </c>
      <c r="E138" s="74">
        <v>35</v>
      </c>
      <c r="F138" s="74">
        <v>1</v>
      </c>
      <c r="G138" s="74">
        <v>36</v>
      </c>
    </row>
    <row r="139" spans="1:44" ht="29.25" x14ac:dyDescent="0.25">
      <c r="A139" s="51" t="s">
        <v>103</v>
      </c>
      <c r="B139" s="52" t="s">
        <v>194</v>
      </c>
      <c r="C139" s="170" t="s">
        <v>566</v>
      </c>
      <c r="D139" s="52" t="s">
        <v>25</v>
      </c>
      <c r="E139" s="74">
        <v>35</v>
      </c>
      <c r="F139" s="74">
        <v>1</v>
      </c>
      <c r="G139" s="74">
        <v>44</v>
      </c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</row>
    <row r="140" spans="1:44" ht="29.25" x14ac:dyDescent="0.25">
      <c r="A140" s="51" t="s">
        <v>103</v>
      </c>
      <c r="B140" s="52" t="s">
        <v>194</v>
      </c>
      <c r="C140" s="170" t="s">
        <v>566</v>
      </c>
      <c r="D140" s="52" t="s">
        <v>25</v>
      </c>
      <c r="E140" s="74">
        <v>35</v>
      </c>
      <c r="F140" s="74">
        <v>1</v>
      </c>
      <c r="G140" s="74">
        <v>36</v>
      </c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</row>
    <row r="141" spans="1:44" ht="29.25" x14ac:dyDescent="0.25">
      <c r="A141" s="51" t="s">
        <v>103</v>
      </c>
      <c r="B141" s="52" t="s">
        <v>194</v>
      </c>
      <c r="C141" s="170" t="s">
        <v>566</v>
      </c>
      <c r="D141" s="52" t="s">
        <v>25</v>
      </c>
      <c r="E141" s="74">
        <v>35</v>
      </c>
      <c r="F141" s="74">
        <v>1</v>
      </c>
      <c r="G141" s="74">
        <v>36</v>
      </c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</row>
    <row r="142" spans="1:44" ht="29.25" x14ac:dyDescent="0.25">
      <c r="A142" s="51" t="s">
        <v>103</v>
      </c>
      <c r="B142" s="52" t="s">
        <v>194</v>
      </c>
      <c r="C142" s="170" t="s">
        <v>566</v>
      </c>
      <c r="D142" s="52" t="s">
        <v>25</v>
      </c>
      <c r="E142" s="74">
        <v>35</v>
      </c>
      <c r="F142" s="74">
        <v>1</v>
      </c>
      <c r="G142" s="74">
        <v>39</v>
      </c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</row>
    <row r="143" spans="1:44" ht="29.25" x14ac:dyDescent="0.25">
      <c r="A143" s="51" t="s">
        <v>103</v>
      </c>
      <c r="B143" s="52" t="s">
        <v>194</v>
      </c>
      <c r="C143" s="170" t="s">
        <v>566</v>
      </c>
      <c r="D143" s="52" t="s">
        <v>25</v>
      </c>
      <c r="E143" s="74">
        <v>35</v>
      </c>
      <c r="F143" s="74">
        <v>1</v>
      </c>
      <c r="G143" s="74">
        <v>37</v>
      </c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</row>
    <row r="144" spans="1:44" ht="29.25" x14ac:dyDescent="0.25">
      <c r="A144" s="51" t="s">
        <v>103</v>
      </c>
      <c r="B144" s="52" t="s">
        <v>194</v>
      </c>
      <c r="C144" s="170" t="s">
        <v>566</v>
      </c>
      <c r="D144" s="52" t="s">
        <v>25</v>
      </c>
      <c r="E144" s="74">
        <v>35</v>
      </c>
      <c r="F144" s="74">
        <v>1</v>
      </c>
      <c r="G144" s="74">
        <v>37</v>
      </c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</row>
    <row r="145" spans="1:44" ht="29.25" x14ac:dyDescent="0.25">
      <c r="A145" s="51" t="s">
        <v>103</v>
      </c>
      <c r="B145" s="52" t="s">
        <v>194</v>
      </c>
      <c r="C145" s="170" t="s">
        <v>566</v>
      </c>
      <c r="D145" s="52" t="s">
        <v>25</v>
      </c>
      <c r="E145" s="74">
        <v>35</v>
      </c>
      <c r="F145" s="74">
        <v>1</v>
      </c>
      <c r="G145" s="74">
        <v>22</v>
      </c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</row>
    <row r="146" spans="1:44" ht="29.25" x14ac:dyDescent="0.25">
      <c r="A146" s="51" t="s">
        <v>103</v>
      </c>
      <c r="B146" s="52" t="s">
        <v>194</v>
      </c>
      <c r="C146" s="170" t="s">
        <v>566</v>
      </c>
      <c r="D146" s="52" t="s">
        <v>25</v>
      </c>
      <c r="E146" s="74">
        <v>35</v>
      </c>
      <c r="F146" s="74">
        <v>1</v>
      </c>
      <c r="G146" s="74">
        <v>23</v>
      </c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</row>
    <row r="147" spans="1:44" ht="29.25" x14ac:dyDescent="0.25">
      <c r="A147" s="51" t="s">
        <v>103</v>
      </c>
      <c r="B147" s="52" t="s">
        <v>194</v>
      </c>
      <c r="C147" s="170" t="s">
        <v>566</v>
      </c>
      <c r="D147" s="52" t="s">
        <v>25</v>
      </c>
      <c r="E147" s="74">
        <v>35</v>
      </c>
      <c r="F147" s="74">
        <v>1</v>
      </c>
      <c r="G147" s="74">
        <v>21</v>
      </c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</row>
    <row r="148" spans="1:44" ht="29.25" x14ac:dyDescent="0.25">
      <c r="A148" s="51" t="s">
        <v>103</v>
      </c>
      <c r="B148" s="52" t="s">
        <v>194</v>
      </c>
      <c r="C148" s="170" t="s">
        <v>566</v>
      </c>
      <c r="D148" s="52" t="s">
        <v>25</v>
      </c>
      <c r="E148" s="74">
        <v>35</v>
      </c>
      <c r="F148" s="74">
        <v>1</v>
      </c>
      <c r="G148" s="74">
        <v>27</v>
      </c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</row>
    <row r="149" spans="1:44" ht="42.75" x14ac:dyDescent="0.25">
      <c r="A149" s="119" t="s">
        <v>572</v>
      </c>
      <c r="B149" s="120" t="s">
        <v>442</v>
      </c>
      <c r="C149" s="120" t="s">
        <v>445</v>
      </c>
      <c r="D149" s="120" t="s">
        <v>231</v>
      </c>
      <c r="E149" s="168">
        <v>35</v>
      </c>
      <c r="F149" s="168">
        <v>1</v>
      </c>
      <c r="G149" s="168">
        <v>36</v>
      </c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</row>
    <row r="150" spans="1:44" x14ac:dyDescent="0.25">
      <c r="A150" s="220"/>
      <c r="B150" s="221"/>
      <c r="C150" s="221"/>
      <c r="D150" s="221"/>
      <c r="E150" s="222"/>
      <c r="F150" s="82">
        <f>SUM(F133:F149)</f>
        <v>17</v>
      </c>
      <c r="G150" s="82">
        <f>SUM(G133:G149)</f>
        <v>551</v>
      </c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</row>
    <row r="151" spans="1:44" ht="28.5" x14ac:dyDescent="0.25">
      <c r="A151" s="51" t="s">
        <v>339</v>
      </c>
      <c r="B151" s="84" t="s">
        <v>113</v>
      </c>
      <c r="C151" s="170" t="s">
        <v>566</v>
      </c>
      <c r="D151" s="52" t="s">
        <v>25</v>
      </c>
      <c r="E151" s="74">
        <v>35</v>
      </c>
      <c r="F151" s="74">
        <v>1</v>
      </c>
      <c r="G151" s="74">
        <v>40</v>
      </c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</row>
    <row r="152" spans="1:44" ht="28.5" x14ac:dyDescent="0.25">
      <c r="A152" s="51" t="s">
        <v>339</v>
      </c>
      <c r="B152" s="84" t="s">
        <v>113</v>
      </c>
      <c r="C152" s="170" t="s">
        <v>566</v>
      </c>
      <c r="D152" s="52" t="s">
        <v>25</v>
      </c>
      <c r="E152" s="84">
        <v>35</v>
      </c>
      <c r="F152" s="84">
        <v>1</v>
      </c>
      <c r="G152" s="84">
        <v>31</v>
      </c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</row>
    <row r="153" spans="1:44" ht="28.5" x14ac:dyDescent="0.25">
      <c r="A153" s="51" t="s">
        <v>339</v>
      </c>
      <c r="B153" s="84" t="s">
        <v>113</v>
      </c>
      <c r="C153" s="170" t="s">
        <v>566</v>
      </c>
      <c r="D153" s="52" t="s">
        <v>25</v>
      </c>
      <c r="E153" s="84">
        <v>35</v>
      </c>
      <c r="F153" s="84">
        <v>1</v>
      </c>
      <c r="G153" s="84">
        <v>39</v>
      </c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</row>
    <row r="154" spans="1:44" ht="28.5" x14ac:dyDescent="0.25">
      <c r="A154" s="51" t="s">
        <v>339</v>
      </c>
      <c r="B154" s="84" t="s">
        <v>113</v>
      </c>
      <c r="C154" s="170" t="s">
        <v>566</v>
      </c>
      <c r="D154" s="52" t="s">
        <v>25</v>
      </c>
      <c r="E154" s="84">
        <v>35</v>
      </c>
      <c r="F154" s="84">
        <v>1</v>
      </c>
      <c r="G154" s="84">
        <v>39</v>
      </c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</row>
    <row r="155" spans="1:44" ht="28.5" x14ac:dyDescent="0.25">
      <c r="A155" s="51" t="s">
        <v>339</v>
      </c>
      <c r="B155" s="84" t="s">
        <v>113</v>
      </c>
      <c r="C155" s="170" t="s">
        <v>566</v>
      </c>
      <c r="D155" s="52" t="s">
        <v>25</v>
      </c>
      <c r="E155" s="84">
        <v>35</v>
      </c>
      <c r="F155" s="84">
        <v>1</v>
      </c>
      <c r="G155" s="84">
        <v>37</v>
      </c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</row>
    <row r="156" spans="1:44" ht="28.5" x14ac:dyDescent="0.25">
      <c r="A156" s="51" t="s">
        <v>339</v>
      </c>
      <c r="B156" s="52" t="s">
        <v>113</v>
      </c>
      <c r="C156" s="170" t="s">
        <v>566</v>
      </c>
      <c r="D156" s="52" t="s">
        <v>25</v>
      </c>
      <c r="E156" s="74">
        <v>35</v>
      </c>
      <c r="F156" s="74">
        <v>1</v>
      </c>
      <c r="G156" s="86">
        <v>43</v>
      </c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</row>
    <row r="157" spans="1:44" ht="28.5" x14ac:dyDescent="0.25">
      <c r="A157" s="51" t="s">
        <v>339</v>
      </c>
      <c r="B157" s="84" t="s">
        <v>113</v>
      </c>
      <c r="C157" s="170" t="s">
        <v>566</v>
      </c>
      <c r="D157" s="52" t="s">
        <v>25</v>
      </c>
      <c r="E157" s="84">
        <v>35</v>
      </c>
      <c r="F157" s="84">
        <v>1</v>
      </c>
      <c r="G157" s="84">
        <v>34</v>
      </c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</row>
    <row r="158" spans="1:44" ht="28.5" x14ac:dyDescent="0.25">
      <c r="A158" s="51" t="s">
        <v>339</v>
      </c>
      <c r="B158" s="52" t="s">
        <v>113</v>
      </c>
      <c r="C158" s="170" t="s">
        <v>566</v>
      </c>
      <c r="D158" s="52" t="s">
        <v>25</v>
      </c>
      <c r="E158" s="74">
        <v>35</v>
      </c>
      <c r="F158" s="74">
        <v>1</v>
      </c>
      <c r="G158" s="86">
        <v>42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</row>
    <row r="159" spans="1:44" ht="28.5" x14ac:dyDescent="0.25">
      <c r="A159" s="51" t="s">
        <v>339</v>
      </c>
      <c r="B159" s="84" t="s">
        <v>113</v>
      </c>
      <c r="C159" s="170" t="s">
        <v>566</v>
      </c>
      <c r="D159" s="52" t="s">
        <v>25</v>
      </c>
      <c r="E159" s="81">
        <v>35</v>
      </c>
      <c r="F159" s="84">
        <v>1</v>
      </c>
      <c r="G159" s="81">
        <v>29</v>
      </c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</row>
    <row r="160" spans="1:44" ht="28.5" x14ac:dyDescent="0.25">
      <c r="A160" s="51" t="s">
        <v>339</v>
      </c>
      <c r="B160" s="84" t="s">
        <v>113</v>
      </c>
      <c r="C160" s="170" t="s">
        <v>566</v>
      </c>
      <c r="D160" s="52" t="s">
        <v>25</v>
      </c>
      <c r="E160" s="81">
        <v>35</v>
      </c>
      <c r="F160" s="84">
        <v>1</v>
      </c>
      <c r="G160" s="81">
        <v>41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</row>
    <row r="161" spans="1:44" ht="28.5" x14ac:dyDescent="0.25">
      <c r="A161" s="51" t="s">
        <v>339</v>
      </c>
      <c r="B161" s="52" t="s">
        <v>113</v>
      </c>
      <c r="C161" s="170" t="s">
        <v>566</v>
      </c>
      <c r="D161" s="52" t="s">
        <v>25</v>
      </c>
      <c r="E161" s="74">
        <v>35</v>
      </c>
      <c r="F161" s="74">
        <v>1</v>
      </c>
      <c r="G161" s="74">
        <v>39</v>
      </c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</row>
    <row r="162" spans="1:44" ht="28.5" x14ac:dyDescent="0.25">
      <c r="A162" s="51" t="s">
        <v>339</v>
      </c>
      <c r="B162" s="84" t="s">
        <v>113</v>
      </c>
      <c r="C162" s="170" t="s">
        <v>566</v>
      </c>
      <c r="D162" s="52" t="s">
        <v>25</v>
      </c>
      <c r="E162" s="74">
        <v>35</v>
      </c>
      <c r="F162" s="74">
        <v>1</v>
      </c>
      <c r="G162" s="74">
        <v>39</v>
      </c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</row>
    <row r="163" spans="1:44" ht="28.5" x14ac:dyDescent="0.25">
      <c r="A163" s="51" t="s">
        <v>339</v>
      </c>
      <c r="B163" s="52" t="s">
        <v>113</v>
      </c>
      <c r="C163" s="170" t="s">
        <v>566</v>
      </c>
      <c r="D163" s="52" t="s">
        <v>25</v>
      </c>
      <c r="E163" s="74">
        <v>35</v>
      </c>
      <c r="F163" s="74">
        <v>1</v>
      </c>
      <c r="G163" s="74">
        <v>34</v>
      </c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</row>
    <row r="164" spans="1:44" ht="28.5" x14ac:dyDescent="0.25">
      <c r="A164" s="51" t="s">
        <v>339</v>
      </c>
      <c r="B164" s="52" t="s">
        <v>113</v>
      </c>
      <c r="C164" s="170" t="s">
        <v>566</v>
      </c>
      <c r="D164" s="52" t="s">
        <v>25</v>
      </c>
      <c r="E164" s="74">
        <v>35</v>
      </c>
      <c r="F164" s="74">
        <v>1</v>
      </c>
      <c r="G164" s="74">
        <v>39</v>
      </c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</row>
    <row r="165" spans="1:44" ht="28.5" x14ac:dyDescent="0.25">
      <c r="A165" s="51" t="s">
        <v>339</v>
      </c>
      <c r="B165" s="81" t="s">
        <v>113</v>
      </c>
      <c r="C165" s="170" t="s">
        <v>566</v>
      </c>
      <c r="D165" s="52" t="s">
        <v>25</v>
      </c>
      <c r="E165" s="81">
        <v>35</v>
      </c>
      <c r="F165" s="81">
        <v>1</v>
      </c>
      <c r="G165" s="81">
        <v>42</v>
      </c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</row>
    <row r="166" spans="1:44" ht="28.5" x14ac:dyDescent="0.25">
      <c r="A166" s="51" t="s">
        <v>339</v>
      </c>
      <c r="B166" s="81" t="s">
        <v>113</v>
      </c>
      <c r="C166" s="170" t="s">
        <v>566</v>
      </c>
      <c r="D166" s="52" t="s">
        <v>25</v>
      </c>
      <c r="E166" s="81">
        <v>35</v>
      </c>
      <c r="F166" s="81">
        <v>1</v>
      </c>
      <c r="G166" s="81">
        <v>39</v>
      </c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</row>
    <row r="167" spans="1:44" ht="28.5" x14ac:dyDescent="0.25">
      <c r="A167" s="51" t="s">
        <v>339</v>
      </c>
      <c r="B167" s="81" t="s">
        <v>113</v>
      </c>
      <c r="C167" s="170" t="s">
        <v>566</v>
      </c>
      <c r="D167" s="52" t="s">
        <v>25</v>
      </c>
      <c r="E167" s="81">
        <v>35</v>
      </c>
      <c r="F167" s="81">
        <v>1</v>
      </c>
      <c r="G167" s="81">
        <v>44</v>
      </c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</row>
    <row r="168" spans="1:44" ht="28.5" x14ac:dyDescent="0.25">
      <c r="A168" s="51" t="s">
        <v>339</v>
      </c>
      <c r="B168" s="81" t="s">
        <v>113</v>
      </c>
      <c r="C168" s="170" t="s">
        <v>566</v>
      </c>
      <c r="D168" s="52" t="s">
        <v>25</v>
      </c>
      <c r="E168" s="81">
        <v>35</v>
      </c>
      <c r="F168" s="81">
        <v>1</v>
      </c>
      <c r="G168" s="81">
        <v>39</v>
      </c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</row>
    <row r="169" spans="1:44" ht="28.5" x14ac:dyDescent="0.25">
      <c r="A169" s="51" t="s">
        <v>339</v>
      </c>
      <c r="B169" s="81" t="s">
        <v>113</v>
      </c>
      <c r="C169" s="170" t="s">
        <v>566</v>
      </c>
      <c r="D169" s="88" t="s">
        <v>110</v>
      </c>
      <c r="E169" s="81">
        <v>35</v>
      </c>
      <c r="F169" s="81">
        <v>1</v>
      </c>
      <c r="G169" s="81">
        <v>29</v>
      </c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</row>
    <row r="170" spans="1:44" ht="28.5" x14ac:dyDescent="0.25">
      <c r="A170" s="51" t="s">
        <v>339</v>
      </c>
      <c r="B170" s="81" t="s">
        <v>113</v>
      </c>
      <c r="C170" s="170" t="s">
        <v>566</v>
      </c>
      <c r="D170" s="88" t="s">
        <v>110</v>
      </c>
      <c r="E170" s="81">
        <v>35</v>
      </c>
      <c r="F170" s="81">
        <v>1</v>
      </c>
      <c r="G170" s="81">
        <v>33</v>
      </c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</row>
    <row r="171" spans="1:44" ht="28.5" x14ac:dyDescent="0.25">
      <c r="A171" s="51" t="s">
        <v>339</v>
      </c>
      <c r="B171" s="81" t="s">
        <v>113</v>
      </c>
      <c r="C171" s="170" t="s">
        <v>566</v>
      </c>
      <c r="D171" s="88" t="s">
        <v>110</v>
      </c>
      <c r="E171" s="81">
        <v>35</v>
      </c>
      <c r="F171" s="81">
        <v>1</v>
      </c>
      <c r="G171" s="81">
        <v>31</v>
      </c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</row>
    <row r="172" spans="1:44" ht="28.5" x14ac:dyDescent="0.25">
      <c r="A172" s="51" t="s">
        <v>339</v>
      </c>
      <c r="B172" s="81" t="s">
        <v>113</v>
      </c>
      <c r="C172" s="170" t="s">
        <v>566</v>
      </c>
      <c r="D172" s="88" t="s">
        <v>110</v>
      </c>
      <c r="E172" s="81">
        <v>35</v>
      </c>
      <c r="F172" s="81">
        <v>1</v>
      </c>
      <c r="G172" s="81">
        <v>37</v>
      </c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</row>
    <row r="173" spans="1:44" ht="28.5" x14ac:dyDescent="0.25">
      <c r="A173" s="51" t="s">
        <v>339</v>
      </c>
      <c r="B173" s="39" t="s">
        <v>113</v>
      </c>
      <c r="C173" s="170" t="s">
        <v>566</v>
      </c>
      <c r="D173" s="88" t="s">
        <v>109</v>
      </c>
      <c r="E173" s="39">
        <v>35</v>
      </c>
      <c r="F173" s="39">
        <v>1</v>
      </c>
      <c r="G173" s="90">
        <v>28</v>
      </c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</row>
    <row r="174" spans="1:44" ht="28.5" x14ac:dyDescent="0.25">
      <c r="A174" s="51" t="s">
        <v>339</v>
      </c>
      <c r="B174" s="39" t="s">
        <v>113</v>
      </c>
      <c r="C174" s="170" t="s">
        <v>566</v>
      </c>
      <c r="D174" s="88" t="s">
        <v>109</v>
      </c>
      <c r="E174" s="39">
        <v>35</v>
      </c>
      <c r="F174" s="39">
        <v>1</v>
      </c>
      <c r="G174" s="90">
        <v>31</v>
      </c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</row>
    <row r="175" spans="1:44" ht="28.5" x14ac:dyDescent="0.25">
      <c r="A175" s="51" t="s">
        <v>339</v>
      </c>
      <c r="B175" s="39" t="s">
        <v>113</v>
      </c>
      <c r="C175" s="170" t="s">
        <v>566</v>
      </c>
      <c r="D175" s="88" t="s">
        <v>109</v>
      </c>
      <c r="E175" s="39">
        <v>35</v>
      </c>
      <c r="F175" s="39">
        <v>1</v>
      </c>
      <c r="G175" s="90">
        <v>34</v>
      </c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</row>
    <row r="176" spans="1:44" ht="28.5" x14ac:dyDescent="0.25">
      <c r="A176" s="51" t="s">
        <v>339</v>
      </c>
      <c r="B176" s="39" t="s">
        <v>113</v>
      </c>
      <c r="C176" s="170" t="s">
        <v>566</v>
      </c>
      <c r="D176" s="88" t="s">
        <v>109</v>
      </c>
      <c r="E176" s="39">
        <v>35</v>
      </c>
      <c r="F176" s="39">
        <v>1</v>
      </c>
      <c r="G176" s="90">
        <v>33</v>
      </c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</row>
    <row r="177" spans="1:44" ht="28.5" x14ac:dyDescent="0.25">
      <c r="A177" s="51" t="s">
        <v>339</v>
      </c>
      <c r="B177" s="39" t="s">
        <v>113</v>
      </c>
      <c r="C177" s="170" t="s">
        <v>566</v>
      </c>
      <c r="D177" s="88" t="s">
        <v>109</v>
      </c>
      <c r="E177" s="39">
        <v>35</v>
      </c>
      <c r="F177" s="39">
        <v>1</v>
      </c>
      <c r="G177" s="39">
        <v>31</v>
      </c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</row>
    <row r="178" spans="1:44" ht="28.5" x14ac:dyDescent="0.25">
      <c r="A178" s="51" t="s">
        <v>339</v>
      </c>
      <c r="B178" s="81" t="s">
        <v>113</v>
      </c>
      <c r="C178" s="170" t="s">
        <v>566</v>
      </c>
      <c r="D178" s="88" t="s">
        <v>109</v>
      </c>
      <c r="E178" s="81">
        <v>35</v>
      </c>
      <c r="F178" s="81">
        <v>1</v>
      </c>
      <c r="G178" s="81">
        <v>26</v>
      </c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</row>
    <row r="179" spans="1:44" ht="28.5" x14ac:dyDescent="0.25">
      <c r="A179" s="51" t="s">
        <v>339</v>
      </c>
      <c r="B179" s="81" t="s">
        <v>113</v>
      </c>
      <c r="C179" s="170" t="s">
        <v>566</v>
      </c>
      <c r="D179" s="88" t="s">
        <v>109</v>
      </c>
      <c r="E179" s="81">
        <v>35</v>
      </c>
      <c r="F179" s="81">
        <v>1</v>
      </c>
      <c r="G179" s="81">
        <v>23</v>
      </c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</row>
    <row r="180" spans="1:44" ht="28.5" x14ac:dyDescent="0.25">
      <c r="A180" s="51" t="s">
        <v>339</v>
      </c>
      <c r="B180" s="81" t="s">
        <v>113</v>
      </c>
      <c r="C180" s="170" t="s">
        <v>566</v>
      </c>
      <c r="D180" s="88" t="s">
        <v>109</v>
      </c>
      <c r="E180" s="81">
        <v>35</v>
      </c>
      <c r="F180" s="81">
        <v>1</v>
      </c>
      <c r="G180" s="81">
        <v>33</v>
      </c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</row>
    <row r="181" spans="1:44" ht="28.5" x14ac:dyDescent="0.25">
      <c r="A181" s="51" t="s">
        <v>339</v>
      </c>
      <c r="B181" s="81" t="s">
        <v>113</v>
      </c>
      <c r="C181" s="170" t="s">
        <v>566</v>
      </c>
      <c r="D181" s="88" t="s">
        <v>109</v>
      </c>
      <c r="E181" s="81">
        <v>35</v>
      </c>
      <c r="F181" s="81">
        <v>1</v>
      </c>
      <c r="G181" s="81">
        <v>30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</row>
    <row r="182" spans="1:44" ht="28.5" x14ac:dyDescent="0.25">
      <c r="A182" s="51" t="s">
        <v>339</v>
      </c>
      <c r="B182" s="81" t="s">
        <v>113</v>
      </c>
      <c r="C182" s="170" t="s">
        <v>566</v>
      </c>
      <c r="D182" s="88" t="s">
        <v>109</v>
      </c>
      <c r="E182" s="81">
        <v>35</v>
      </c>
      <c r="F182" s="81">
        <v>1</v>
      </c>
      <c r="G182" s="81">
        <v>28</v>
      </c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</row>
    <row r="183" spans="1:44" ht="28.5" x14ac:dyDescent="0.25">
      <c r="A183" s="51" t="s">
        <v>339</v>
      </c>
      <c r="B183" s="81" t="s">
        <v>113</v>
      </c>
      <c r="C183" s="170" t="s">
        <v>566</v>
      </c>
      <c r="D183" s="88" t="s">
        <v>109</v>
      </c>
      <c r="E183" s="81">
        <v>35</v>
      </c>
      <c r="F183" s="81">
        <v>1</v>
      </c>
      <c r="G183" s="81">
        <v>26</v>
      </c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</row>
    <row r="184" spans="1:44" ht="28.5" x14ac:dyDescent="0.25">
      <c r="A184" s="51" t="s">
        <v>339</v>
      </c>
      <c r="B184" s="81" t="s">
        <v>113</v>
      </c>
      <c r="C184" s="170" t="s">
        <v>566</v>
      </c>
      <c r="D184" s="88" t="s">
        <v>109</v>
      </c>
      <c r="E184" s="81">
        <v>35</v>
      </c>
      <c r="F184" s="81">
        <v>1</v>
      </c>
      <c r="G184" s="81">
        <v>28</v>
      </c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</row>
    <row r="185" spans="1:44" ht="28.5" x14ac:dyDescent="0.25">
      <c r="A185" s="51" t="s">
        <v>339</v>
      </c>
      <c r="B185" s="81" t="s">
        <v>113</v>
      </c>
      <c r="C185" s="170" t="s">
        <v>566</v>
      </c>
      <c r="D185" s="88" t="s">
        <v>109</v>
      </c>
      <c r="E185" s="81">
        <v>35</v>
      </c>
      <c r="F185" s="81">
        <v>1</v>
      </c>
      <c r="G185" s="81">
        <v>23</v>
      </c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</row>
    <row r="186" spans="1:44" ht="33" customHeight="1" x14ac:dyDescent="0.25">
      <c r="A186" s="51" t="s">
        <v>339</v>
      </c>
      <c r="B186" s="81" t="s">
        <v>113</v>
      </c>
      <c r="C186" s="170" t="s">
        <v>566</v>
      </c>
      <c r="D186" s="88" t="s">
        <v>109</v>
      </c>
      <c r="E186" s="81">
        <v>35</v>
      </c>
      <c r="F186" s="81">
        <v>1</v>
      </c>
      <c r="G186" s="81">
        <v>33</v>
      </c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</row>
    <row r="187" spans="1:44" ht="28.5" x14ac:dyDescent="0.25">
      <c r="A187" s="51" t="s">
        <v>339</v>
      </c>
      <c r="B187" s="81" t="s">
        <v>113</v>
      </c>
      <c r="C187" s="170" t="s">
        <v>566</v>
      </c>
      <c r="D187" s="88" t="s">
        <v>109</v>
      </c>
      <c r="E187" s="81">
        <v>35</v>
      </c>
      <c r="F187" s="81">
        <v>1</v>
      </c>
      <c r="G187" s="81">
        <v>27</v>
      </c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</row>
    <row r="188" spans="1:44" ht="28.5" x14ac:dyDescent="0.25">
      <c r="A188" s="51" t="s">
        <v>339</v>
      </c>
      <c r="B188" s="39" t="s">
        <v>113</v>
      </c>
      <c r="C188" s="170" t="s">
        <v>566</v>
      </c>
      <c r="D188" s="52" t="s">
        <v>25</v>
      </c>
      <c r="E188" s="39">
        <v>35</v>
      </c>
      <c r="F188" s="39">
        <v>1</v>
      </c>
      <c r="G188" s="81">
        <v>38</v>
      </c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</row>
    <row r="189" spans="1:44" ht="28.5" x14ac:dyDescent="0.25">
      <c r="A189" s="51" t="s">
        <v>339</v>
      </c>
      <c r="B189" s="39" t="s">
        <v>113</v>
      </c>
      <c r="C189" s="170" t="s">
        <v>566</v>
      </c>
      <c r="D189" s="52" t="s">
        <v>25</v>
      </c>
      <c r="E189" s="39">
        <v>35</v>
      </c>
      <c r="F189" s="39">
        <v>1</v>
      </c>
      <c r="G189" s="81">
        <v>40</v>
      </c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</row>
    <row r="190" spans="1:44" ht="28.5" x14ac:dyDescent="0.25">
      <c r="A190" s="51" t="s">
        <v>339</v>
      </c>
      <c r="B190" s="39" t="s">
        <v>113</v>
      </c>
      <c r="C190" s="170" t="s">
        <v>566</v>
      </c>
      <c r="D190" s="52" t="s">
        <v>25</v>
      </c>
      <c r="E190" s="39">
        <v>35</v>
      </c>
      <c r="F190" s="39">
        <v>1</v>
      </c>
      <c r="G190" s="81">
        <v>37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</row>
    <row r="191" spans="1:44" ht="28.5" x14ac:dyDescent="0.25">
      <c r="A191" s="51" t="s">
        <v>339</v>
      </c>
      <c r="B191" s="39" t="s">
        <v>113</v>
      </c>
      <c r="C191" s="170" t="s">
        <v>566</v>
      </c>
      <c r="D191" s="52" t="s">
        <v>25</v>
      </c>
      <c r="E191" s="39">
        <v>35</v>
      </c>
      <c r="F191" s="39">
        <v>1</v>
      </c>
      <c r="G191" s="81">
        <v>39</v>
      </c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</row>
    <row r="192" spans="1:44" ht="28.5" x14ac:dyDescent="0.25">
      <c r="A192" s="51" t="s">
        <v>339</v>
      </c>
      <c r="B192" s="39" t="s">
        <v>113</v>
      </c>
      <c r="C192" s="170" t="s">
        <v>566</v>
      </c>
      <c r="D192" s="52" t="s">
        <v>25</v>
      </c>
      <c r="E192" s="39">
        <v>35</v>
      </c>
      <c r="F192" s="39">
        <v>1</v>
      </c>
      <c r="G192" s="81">
        <v>44</v>
      </c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</row>
    <row r="193" spans="1:44" ht="28.5" x14ac:dyDescent="0.25">
      <c r="A193" s="51" t="s">
        <v>339</v>
      </c>
      <c r="B193" s="39" t="s">
        <v>113</v>
      </c>
      <c r="C193" s="170" t="s">
        <v>566</v>
      </c>
      <c r="D193" s="52" t="s">
        <v>25</v>
      </c>
      <c r="E193" s="39">
        <v>35</v>
      </c>
      <c r="F193" s="39">
        <v>1</v>
      </c>
      <c r="G193" s="81">
        <v>34</v>
      </c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</row>
    <row r="194" spans="1:44" ht="28.5" x14ac:dyDescent="0.25">
      <c r="A194" s="51" t="s">
        <v>339</v>
      </c>
      <c r="B194" s="39" t="s">
        <v>113</v>
      </c>
      <c r="C194" s="170" t="s">
        <v>566</v>
      </c>
      <c r="D194" s="52" t="s">
        <v>25</v>
      </c>
      <c r="E194" s="39">
        <v>35</v>
      </c>
      <c r="F194" s="39">
        <v>1</v>
      </c>
      <c r="G194" s="81">
        <v>35</v>
      </c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</row>
    <row r="195" spans="1:44" ht="28.5" x14ac:dyDescent="0.25">
      <c r="A195" s="51" t="s">
        <v>339</v>
      </c>
      <c r="B195" s="39" t="s">
        <v>113</v>
      </c>
      <c r="C195" s="170" t="s">
        <v>566</v>
      </c>
      <c r="D195" s="52" t="s">
        <v>25</v>
      </c>
      <c r="E195" s="39">
        <v>35</v>
      </c>
      <c r="F195" s="39">
        <v>1</v>
      </c>
      <c r="G195" s="81">
        <v>47</v>
      </c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</row>
    <row r="196" spans="1:44" ht="28.5" x14ac:dyDescent="0.25">
      <c r="A196" s="51" t="s">
        <v>339</v>
      </c>
      <c r="B196" s="81" t="s">
        <v>113</v>
      </c>
      <c r="C196" s="170" t="s">
        <v>566</v>
      </c>
      <c r="D196" s="52" t="s">
        <v>25</v>
      </c>
      <c r="E196" s="81">
        <v>35</v>
      </c>
      <c r="F196" s="81">
        <v>1</v>
      </c>
      <c r="G196" s="81">
        <v>26</v>
      </c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</row>
    <row r="197" spans="1:44" ht="28.5" x14ac:dyDescent="0.25">
      <c r="A197" s="51" t="s">
        <v>339</v>
      </c>
      <c r="B197" s="81" t="s">
        <v>113</v>
      </c>
      <c r="C197" s="170" t="s">
        <v>566</v>
      </c>
      <c r="D197" s="52" t="s">
        <v>25</v>
      </c>
      <c r="E197" s="81">
        <v>35</v>
      </c>
      <c r="F197" s="81">
        <v>1</v>
      </c>
      <c r="G197" s="81">
        <v>44</v>
      </c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</row>
    <row r="198" spans="1:44" ht="28.5" x14ac:dyDescent="0.25">
      <c r="A198" s="51" t="s">
        <v>339</v>
      </c>
      <c r="B198" s="81" t="s">
        <v>113</v>
      </c>
      <c r="C198" s="170" t="s">
        <v>566</v>
      </c>
      <c r="D198" s="52" t="s">
        <v>25</v>
      </c>
      <c r="E198" s="81">
        <v>35</v>
      </c>
      <c r="F198" s="81">
        <v>1</v>
      </c>
      <c r="G198" s="81">
        <v>43</v>
      </c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</row>
    <row r="199" spans="1:44" ht="28.5" x14ac:dyDescent="0.25">
      <c r="A199" s="51" t="s">
        <v>339</v>
      </c>
      <c r="B199" s="81" t="s">
        <v>113</v>
      </c>
      <c r="C199" s="170" t="s">
        <v>566</v>
      </c>
      <c r="D199" s="52" t="s">
        <v>25</v>
      </c>
      <c r="E199" s="81">
        <v>35</v>
      </c>
      <c r="F199" s="81">
        <v>1</v>
      </c>
      <c r="G199" s="81">
        <v>48</v>
      </c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</row>
    <row r="200" spans="1:44" ht="28.5" x14ac:dyDescent="0.25">
      <c r="A200" s="51" t="s">
        <v>339</v>
      </c>
      <c r="B200" s="81" t="s">
        <v>113</v>
      </c>
      <c r="C200" s="170" t="s">
        <v>566</v>
      </c>
      <c r="D200" s="81" t="s">
        <v>108</v>
      </c>
      <c r="E200" s="81">
        <v>35</v>
      </c>
      <c r="F200" s="81">
        <v>1</v>
      </c>
      <c r="G200" s="81">
        <v>43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</row>
    <row r="201" spans="1:44" ht="28.5" x14ac:dyDescent="0.25">
      <c r="A201" s="51" t="s">
        <v>339</v>
      </c>
      <c r="B201" s="81" t="s">
        <v>113</v>
      </c>
      <c r="C201" s="170" t="s">
        <v>566</v>
      </c>
      <c r="D201" s="81" t="s">
        <v>107</v>
      </c>
      <c r="E201" s="81">
        <v>35</v>
      </c>
      <c r="F201" s="81">
        <v>1</v>
      </c>
      <c r="G201" s="81">
        <v>38</v>
      </c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</row>
    <row r="202" spans="1:44" ht="28.5" x14ac:dyDescent="0.25">
      <c r="A202" s="51" t="s">
        <v>339</v>
      </c>
      <c r="B202" s="81" t="s">
        <v>113</v>
      </c>
      <c r="C202" s="170" t="s">
        <v>566</v>
      </c>
      <c r="D202" s="52" t="s">
        <v>25</v>
      </c>
      <c r="E202" s="81">
        <v>35</v>
      </c>
      <c r="F202" s="81">
        <v>1</v>
      </c>
      <c r="G202" s="81">
        <v>45</v>
      </c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</row>
    <row r="203" spans="1:44" ht="28.5" x14ac:dyDescent="0.25">
      <c r="A203" s="51" t="s">
        <v>339</v>
      </c>
      <c r="B203" s="81" t="s">
        <v>113</v>
      </c>
      <c r="C203" s="170" t="s">
        <v>566</v>
      </c>
      <c r="D203" s="52" t="s">
        <v>25</v>
      </c>
      <c r="E203" s="81">
        <v>35</v>
      </c>
      <c r="F203" s="81">
        <v>1</v>
      </c>
      <c r="G203" s="81">
        <v>40</v>
      </c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</row>
    <row r="204" spans="1:44" ht="28.5" x14ac:dyDescent="0.25">
      <c r="A204" s="51" t="s">
        <v>339</v>
      </c>
      <c r="B204" s="81" t="s">
        <v>113</v>
      </c>
      <c r="C204" s="170" t="s">
        <v>566</v>
      </c>
      <c r="D204" s="52" t="s">
        <v>25</v>
      </c>
      <c r="E204" s="81">
        <v>35</v>
      </c>
      <c r="F204" s="81">
        <v>1</v>
      </c>
      <c r="G204" s="81">
        <v>45</v>
      </c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</row>
    <row r="205" spans="1:44" ht="28.5" x14ac:dyDescent="0.25">
      <c r="A205" s="51" t="s">
        <v>339</v>
      </c>
      <c r="B205" s="81" t="s">
        <v>113</v>
      </c>
      <c r="C205" s="170" t="s">
        <v>566</v>
      </c>
      <c r="D205" s="52" t="s">
        <v>25</v>
      </c>
      <c r="E205" s="81">
        <v>35</v>
      </c>
      <c r="F205" s="81">
        <v>1</v>
      </c>
      <c r="G205" s="81">
        <v>41</v>
      </c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</row>
    <row r="206" spans="1:44" ht="28.5" x14ac:dyDescent="0.25">
      <c r="A206" s="51" t="s">
        <v>339</v>
      </c>
      <c r="B206" s="81" t="s">
        <v>113</v>
      </c>
      <c r="C206" s="170" t="s">
        <v>566</v>
      </c>
      <c r="D206" s="52" t="s">
        <v>25</v>
      </c>
      <c r="E206" s="81">
        <v>35</v>
      </c>
      <c r="F206" s="81">
        <v>1</v>
      </c>
      <c r="G206" s="81">
        <v>51</v>
      </c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</row>
    <row r="207" spans="1:44" ht="28.5" x14ac:dyDescent="0.25">
      <c r="A207" s="51" t="s">
        <v>339</v>
      </c>
      <c r="B207" s="81" t="s">
        <v>113</v>
      </c>
      <c r="C207" s="170" t="s">
        <v>566</v>
      </c>
      <c r="D207" s="81" t="s">
        <v>107</v>
      </c>
      <c r="E207" s="81">
        <v>35</v>
      </c>
      <c r="F207" s="81">
        <v>1</v>
      </c>
      <c r="G207" s="81">
        <v>37</v>
      </c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</row>
    <row r="208" spans="1:44" ht="28.5" x14ac:dyDescent="0.25">
      <c r="A208" s="51" t="s">
        <v>339</v>
      </c>
      <c r="B208" s="81" t="s">
        <v>113</v>
      </c>
      <c r="C208" s="170" t="s">
        <v>566</v>
      </c>
      <c r="D208" s="81" t="s">
        <v>107</v>
      </c>
      <c r="E208" s="81">
        <v>35</v>
      </c>
      <c r="F208" s="81">
        <v>1</v>
      </c>
      <c r="G208" s="81">
        <v>29</v>
      </c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</row>
    <row r="209" spans="1:44" ht="28.5" x14ac:dyDescent="0.25">
      <c r="A209" s="51" t="s">
        <v>339</v>
      </c>
      <c r="B209" s="81" t="s">
        <v>113</v>
      </c>
      <c r="C209" s="170" t="s">
        <v>566</v>
      </c>
      <c r="D209" s="81" t="s">
        <v>107</v>
      </c>
      <c r="E209" s="81">
        <v>35</v>
      </c>
      <c r="F209" s="81">
        <v>1</v>
      </c>
      <c r="G209" s="81">
        <v>59</v>
      </c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</row>
    <row r="210" spans="1:44" ht="28.5" x14ac:dyDescent="0.25">
      <c r="A210" s="51" t="s">
        <v>339</v>
      </c>
      <c r="B210" s="81" t="s">
        <v>113</v>
      </c>
      <c r="C210" s="170" t="s">
        <v>566</v>
      </c>
      <c r="D210" s="81" t="s">
        <v>107</v>
      </c>
      <c r="E210" s="81">
        <v>35</v>
      </c>
      <c r="F210" s="81">
        <v>1</v>
      </c>
      <c r="G210" s="81">
        <v>53</v>
      </c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</row>
    <row r="211" spans="1:44" ht="28.5" x14ac:dyDescent="0.25">
      <c r="A211" s="51" t="s">
        <v>339</v>
      </c>
      <c r="B211" s="81" t="s">
        <v>113</v>
      </c>
      <c r="C211" s="170" t="s">
        <v>566</v>
      </c>
      <c r="D211" s="81" t="s">
        <v>107</v>
      </c>
      <c r="E211" s="81">
        <v>35</v>
      </c>
      <c r="F211" s="81">
        <v>1</v>
      </c>
      <c r="G211" s="81">
        <v>37</v>
      </c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</row>
    <row r="212" spans="1:44" ht="28.5" x14ac:dyDescent="0.25">
      <c r="A212" s="51" t="s">
        <v>339</v>
      </c>
      <c r="B212" s="39" t="s">
        <v>113</v>
      </c>
      <c r="C212" s="170" t="s">
        <v>566</v>
      </c>
      <c r="D212" s="52" t="s">
        <v>25</v>
      </c>
      <c r="E212" s="39">
        <v>35</v>
      </c>
      <c r="F212" s="39">
        <v>1</v>
      </c>
      <c r="G212" s="81">
        <v>29</v>
      </c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</row>
    <row r="213" spans="1:44" ht="28.5" x14ac:dyDescent="0.25">
      <c r="A213" s="51" t="s">
        <v>339</v>
      </c>
      <c r="B213" s="39" t="s">
        <v>113</v>
      </c>
      <c r="C213" s="170" t="s">
        <v>566</v>
      </c>
      <c r="D213" s="81" t="s">
        <v>109</v>
      </c>
      <c r="E213" s="39">
        <v>35</v>
      </c>
      <c r="F213" s="39">
        <v>1</v>
      </c>
      <c r="G213" s="81">
        <v>61</v>
      </c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</row>
    <row r="214" spans="1:44" ht="28.5" x14ac:dyDescent="0.25">
      <c r="A214" s="51" t="s">
        <v>339</v>
      </c>
      <c r="B214" s="39" t="s">
        <v>113</v>
      </c>
      <c r="C214" s="170" t="s">
        <v>566</v>
      </c>
      <c r="D214" s="52" t="s">
        <v>25</v>
      </c>
      <c r="E214" s="39">
        <v>35</v>
      </c>
      <c r="F214" s="39">
        <v>1</v>
      </c>
      <c r="G214" s="81">
        <v>23</v>
      </c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</row>
    <row r="215" spans="1:44" ht="28.5" x14ac:dyDescent="0.25">
      <c r="A215" s="51" t="s">
        <v>339</v>
      </c>
      <c r="B215" s="39" t="s">
        <v>113</v>
      </c>
      <c r="C215" s="170" t="s">
        <v>566</v>
      </c>
      <c r="D215" s="52" t="s">
        <v>25</v>
      </c>
      <c r="E215" s="39">
        <v>35</v>
      </c>
      <c r="F215" s="39">
        <v>1</v>
      </c>
      <c r="G215" s="81">
        <v>24</v>
      </c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</row>
    <row r="216" spans="1:44" ht="28.5" x14ac:dyDescent="0.25">
      <c r="A216" s="51" t="s">
        <v>339</v>
      </c>
      <c r="B216" s="39" t="s">
        <v>113</v>
      </c>
      <c r="C216" s="170" t="s">
        <v>566</v>
      </c>
      <c r="D216" s="81" t="s">
        <v>109</v>
      </c>
      <c r="E216" s="39">
        <v>35</v>
      </c>
      <c r="F216" s="39">
        <v>1</v>
      </c>
      <c r="G216" s="81">
        <v>24</v>
      </c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</row>
    <row r="217" spans="1:44" ht="28.5" x14ac:dyDescent="0.25">
      <c r="A217" s="51" t="s">
        <v>339</v>
      </c>
      <c r="B217" s="81" t="s">
        <v>113</v>
      </c>
      <c r="C217" s="170" t="s">
        <v>566</v>
      </c>
      <c r="D217" s="81" t="s">
        <v>109</v>
      </c>
      <c r="E217" s="81">
        <v>35</v>
      </c>
      <c r="F217" s="81">
        <v>1</v>
      </c>
      <c r="G217" s="81">
        <v>38</v>
      </c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</row>
    <row r="218" spans="1:44" ht="28.5" x14ac:dyDescent="0.25">
      <c r="A218" s="51" t="s">
        <v>339</v>
      </c>
      <c r="B218" s="81" t="s">
        <v>113</v>
      </c>
      <c r="C218" s="170" t="s">
        <v>566</v>
      </c>
      <c r="D218" s="81" t="s">
        <v>109</v>
      </c>
      <c r="E218" s="81">
        <v>35</v>
      </c>
      <c r="F218" s="81">
        <v>1</v>
      </c>
      <c r="G218" s="81">
        <v>34</v>
      </c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</row>
    <row r="219" spans="1:44" ht="28.5" x14ac:dyDescent="0.25">
      <c r="A219" s="51" t="s">
        <v>339</v>
      </c>
      <c r="B219" s="81" t="s">
        <v>113</v>
      </c>
      <c r="C219" s="170" t="s">
        <v>566</v>
      </c>
      <c r="D219" s="81" t="s">
        <v>109</v>
      </c>
      <c r="E219" s="81">
        <v>35</v>
      </c>
      <c r="F219" s="81">
        <v>1</v>
      </c>
      <c r="G219" s="81">
        <v>42</v>
      </c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</row>
    <row r="220" spans="1:44" ht="28.5" x14ac:dyDescent="0.25">
      <c r="A220" s="51" t="s">
        <v>339</v>
      </c>
      <c r="B220" s="81" t="s">
        <v>113</v>
      </c>
      <c r="C220" s="170" t="s">
        <v>566</v>
      </c>
      <c r="D220" s="81" t="s">
        <v>109</v>
      </c>
      <c r="E220" s="81">
        <v>35</v>
      </c>
      <c r="F220" s="81">
        <v>1</v>
      </c>
      <c r="G220" s="81">
        <v>31</v>
      </c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</row>
    <row r="221" spans="1:44" ht="28.5" x14ac:dyDescent="0.25">
      <c r="A221" s="51" t="s">
        <v>339</v>
      </c>
      <c r="B221" s="81" t="s">
        <v>113</v>
      </c>
      <c r="C221" s="170" t="s">
        <v>566</v>
      </c>
      <c r="D221" s="81" t="s">
        <v>109</v>
      </c>
      <c r="E221" s="81">
        <v>35</v>
      </c>
      <c r="F221" s="81">
        <v>1</v>
      </c>
      <c r="G221" s="81">
        <v>44</v>
      </c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</row>
    <row r="222" spans="1:44" ht="28.5" x14ac:dyDescent="0.25">
      <c r="A222" s="51" t="s">
        <v>339</v>
      </c>
      <c r="B222" s="81" t="s">
        <v>113</v>
      </c>
      <c r="C222" s="170" t="s">
        <v>566</v>
      </c>
      <c r="D222" s="81" t="s">
        <v>109</v>
      </c>
      <c r="E222" s="81">
        <v>35</v>
      </c>
      <c r="F222" s="81">
        <v>1</v>
      </c>
      <c r="G222" s="81">
        <v>28</v>
      </c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</row>
    <row r="223" spans="1:44" ht="28.5" x14ac:dyDescent="0.25">
      <c r="A223" s="51" t="s">
        <v>339</v>
      </c>
      <c r="B223" s="81" t="s">
        <v>113</v>
      </c>
      <c r="C223" s="170" t="s">
        <v>566</v>
      </c>
      <c r="D223" s="81" t="s">
        <v>109</v>
      </c>
      <c r="E223" s="81">
        <v>35</v>
      </c>
      <c r="F223" s="81">
        <v>1</v>
      </c>
      <c r="G223" s="81">
        <v>35</v>
      </c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</row>
    <row r="224" spans="1:44" ht="28.5" x14ac:dyDescent="0.25">
      <c r="A224" s="51" t="s">
        <v>339</v>
      </c>
      <c r="B224" s="81" t="s">
        <v>113</v>
      </c>
      <c r="C224" s="170" t="s">
        <v>566</v>
      </c>
      <c r="D224" s="81" t="s">
        <v>109</v>
      </c>
      <c r="E224" s="81">
        <v>35</v>
      </c>
      <c r="F224" s="81">
        <v>1</v>
      </c>
      <c r="G224" s="81">
        <v>31</v>
      </c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</row>
    <row r="225" spans="1:44" ht="28.5" x14ac:dyDescent="0.25">
      <c r="A225" s="51" t="s">
        <v>339</v>
      </c>
      <c r="B225" s="81" t="s">
        <v>113</v>
      </c>
      <c r="C225" s="170" t="s">
        <v>566</v>
      </c>
      <c r="D225" s="81" t="s">
        <v>109</v>
      </c>
      <c r="E225" s="81">
        <v>35</v>
      </c>
      <c r="F225" s="81">
        <v>1</v>
      </c>
      <c r="G225" s="81">
        <v>38</v>
      </c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</row>
    <row r="226" spans="1:44" ht="28.5" x14ac:dyDescent="0.25">
      <c r="A226" s="51" t="s">
        <v>339</v>
      </c>
      <c r="B226" s="81" t="s">
        <v>113</v>
      </c>
      <c r="C226" s="170" t="s">
        <v>566</v>
      </c>
      <c r="D226" s="81" t="s">
        <v>109</v>
      </c>
      <c r="E226" s="81">
        <v>35</v>
      </c>
      <c r="F226" s="81">
        <v>1</v>
      </c>
      <c r="G226" s="81">
        <v>38</v>
      </c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</row>
    <row r="227" spans="1:44" ht="28.5" x14ac:dyDescent="0.25">
      <c r="A227" s="51" t="s">
        <v>339</v>
      </c>
      <c r="B227" s="81" t="s">
        <v>113</v>
      </c>
      <c r="C227" s="170" t="s">
        <v>566</v>
      </c>
      <c r="D227" s="81" t="s">
        <v>109</v>
      </c>
      <c r="E227" s="81">
        <v>35</v>
      </c>
      <c r="F227" s="81">
        <v>1</v>
      </c>
      <c r="G227" s="81">
        <v>32</v>
      </c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</row>
    <row r="228" spans="1:44" ht="28.5" x14ac:dyDescent="0.25">
      <c r="A228" s="51" t="s">
        <v>339</v>
      </c>
      <c r="B228" s="81" t="s">
        <v>113</v>
      </c>
      <c r="C228" s="170" t="s">
        <v>566</v>
      </c>
      <c r="D228" s="81" t="s">
        <v>109</v>
      </c>
      <c r="E228" s="81">
        <v>35</v>
      </c>
      <c r="F228" s="81">
        <v>1</v>
      </c>
      <c r="G228" s="81">
        <v>29</v>
      </c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</row>
    <row r="229" spans="1:44" ht="28.5" x14ac:dyDescent="0.25">
      <c r="A229" s="51" t="s">
        <v>339</v>
      </c>
      <c r="B229" s="81" t="s">
        <v>113</v>
      </c>
      <c r="C229" s="170" t="s">
        <v>566</v>
      </c>
      <c r="D229" s="81" t="s">
        <v>109</v>
      </c>
      <c r="E229" s="81">
        <v>35</v>
      </c>
      <c r="F229" s="81">
        <v>1</v>
      </c>
      <c r="G229" s="81">
        <v>34</v>
      </c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</row>
    <row r="230" spans="1:44" ht="28.5" x14ac:dyDescent="0.25">
      <c r="A230" s="51" t="s">
        <v>339</v>
      </c>
      <c r="B230" s="81" t="s">
        <v>113</v>
      </c>
      <c r="C230" s="170" t="s">
        <v>566</v>
      </c>
      <c r="D230" s="81" t="s">
        <v>109</v>
      </c>
      <c r="E230" s="81">
        <v>35</v>
      </c>
      <c r="F230" s="81">
        <v>1</v>
      </c>
      <c r="G230" s="81">
        <v>30</v>
      </c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</row>
    <row r="231" spans="1:44" ht="28.5" x14ac:dyDescent="0.25">
      <c r="A231" s="51" t="s">
        <v>339</v>
      </c>
      <c r="B231" s="81" t="s">
        <v>113</v>
      </c>
      <c r="C231" s="170" t="s">
        <v>566</v>
      </c>
      <c r="D231" s="81" t="s">
        <v>109</v>
      </c>
      <c r="E231" s="81">
        <v>35</v>
      </c>
      <c r="F231" s="81">
        <v>1</v>
      </c>
      <c r="G231" s="81">
        <v>28</v>
      </c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</row>
    <row r="232" spans="1:44" ht="28.5" x14ac:dyDescent="0.25">
      <c r="A232" s="51" t="s">
        <v>339</v>
      </c>
      <c r="B232" s="81" t="s">
        <v>113</v>
      </c>
      <c r="C232" s="170" t="s">
        <v>566</v>
      </c>
      <c r="D232" s="52" t="s">
        <v>25</v>
      </c>
      <c r="E232" s="81">
        <v>35</v>
      </c>
      <c r="F232" s="81">
        <v>1</v>
      </c>
      <c r="G232" s="81">
        <v>24</v>
      </c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</row>
    <row r="233" spans="1:44" ht="28.5" x14ac:dyDescent="0.25">
      <c r="A233" s="51" t="s">
        <v>339</v>
      </c>
      <c r="B233" s="81" t="s">
        <v>113</v>
      </c>
      <c r="C233" s="170" t="s">
        <v>566</v>
      </c>
      <c r="D233" s="81" t="s">
        <v>109</v>
      </c>
      <c r="E233" s="81">
        <v>35</v>
      </c>
      <c r="F233" s="81">
        <v>1</v>
      </c>
      <c r="G233" s="81">
        <v>22</v>
      </c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</row>
    <row r="234" spans="1:44" ht="28.5" x14ac:dyDescent="0.25">
      <c r="A234" s="51" t="s">
        <v>339</v>
      </c>
      <c r="B234" s="81" t="s">
        <v>113</v>
      </c>
      <c r="C234" s="170" t="s">
        <v>566</v>
      </c>
      <c r="D234" s="52" t="s">
        <v>25</v>
      </c>
      <c r="E234" s="81">
        <v>35</v>
      </c>
      <c r="F234" s="81">
        <v>1</v>
      </c>
      <c r="G234" s="81">
        <v>20</v>
      </c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</row>
    <row r="235" spans="1:44" ht="28.5" x14ac:dyDescent="0.25">
      <c r="A235" s="51" t="s">
        <v>339</v>
      </c>
      <c r="B235" s="81" t="s">
        <v>113</v>
      </c>
      <c r="C235" s="170" t="s">
        <v>566</v>
      </c>
      <c r="D235" s="81" t="s">
        <v>109</v>
      </c>
      <c r="E235" s="81">
        <v>35</v>
      </c>
      <c r="F235" s="81">
        <v>1</v>
      </c>
      <c r="G235" s="81">
        <v>28</v>
      </c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</row>
    <row r="236" spans="1:44" ht="28.5" x14ac:dyDescent="0.25">
      <c r="A236" s="51" t="s">
        <v>339</v>
      </c>
      <c r="B236" s="81" t="s">
        <v>113</v>
      </c>
      <c r="C236" s="170" t="s">
        <v>566</v>
      </c>
      <c r="D236" s="81" t="s">
        <v>109</v>
      </c>
      <c r="E236" s="81">
        <v>35</v>
      </c>
      <c r="F236" s="81">
        <v>1</v>
      </c>
      <c r="G236" s="81">
        <v>30</v>
      </c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</row>
    <row r="237" spans="1:44" ht="28.5" x14ac:dyDescent="0.25">
      <c r="A237" s="51" t="s">
        <v>339</v>
      </c>
      <c r="B237" s="81" t="s">
        <v>113</v>
      </c>
      <c r="C237" s="170" t="s">
        <v>566</v>
      </c>
      <c r="D237" s="52" t="s">
        <v>25</v>
      </c>
      <c r="E237" s="81">
        <v>35</v>
      </c>
      <c r="F237" s="81">
        <v>1</v>
      </c>
      <c r="G237" s="74">
        <v>31</v>
      </c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</row>
    <row r="238" spans="1:44" ht="28.5" x14ac:dyDescent="0.25">
      <c r="A238" s="51" t="s">
        <v>339</v>
      </c>
      <c r="B238" s="81" t="s">
        <v>113</v>
      </c>
      <c r="C238" s="170" t="s">
        <v>566</v>
      </c>
      <c r="D238" s="52" t="s">
        <v>25</v>
      </c>
      <c r="E238" s="81">
        <v>35</v>
      </c>
      <c r="F238" s="83">
        <v>1</v>
      </c>
      <c r="G238" s="81">
        <v>29</v>
      </c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</row>
    <row r="239" spans="1:44" ht="28.5" x14ac:dyDescent="0.25">
      <c r="A239" s="51" t="s">
        <v>339</v>
      </c>
      <c r="B239" s="81" t="s">
        <v>113</v>
      </c>
      <c r="C239" s="170" t="s">
        <v>566</v>
      </c>
      <c r="D239" s="81" t="s">
        <v>109</v>
      </c>
      <c r="E239" s="81">
        <v>35</v>
      </c>
      <c r="F239" s="81">
        <v>1</v>
      </c>
      <c r="G239" s="81">
        <v>24</v>
      </c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</row>
    <row r="240" spans="1:44" ht="28.5" x14ac:dyDescent="0.25">
      <c r="A240" s="51" t="s">
        <v>339</v>
      </c>
      <c r="B240" s="81" t="s">
        <v>113</v>
      </c>
      <c r="C240" s="170" t="s">
        <v>566</v>
      </c>
      <c r="D240" s="52" t="s">
        <v>25</v>
      </c>
      <c r="E240" s="81">
        <v>35</v>
      </c>
      <c r="F240" s="81">
        <v>1</v>
      </c>
      <c r="G240" s="81">
        <v>28</v>
      </c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</row>
    <row r="241" spans="1:44" ht="28.5" x14ac:dyDescent="0.25">
      <c r="A241" s="51" t="s">
        <v>339</v>
      </c>
      <c r="B241" s="81" t="s">
        <v>113</v>
      </c>
      <c r="C241" s="170" t="s">
        <v>566</v>
      </c>
      <c r="D241" s="52" t="s">
        <v>25</v>
      </c>
      <c r="E241" s="81">
        <v>35</v>
      </c>
      <c r="F241" s="81">
        <v>1</v>
      </c>
      <c r="G241" s="81">
        <v>26</v>
      </c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</row>
    <row r="242" spans="1:44" ht="28.5" x14ac:dyDescent="0.25">
      <c r="A242" s="51" t="s">
        <v>339</v>
      </c>
      <c r="B242" s="81" t="s">
        <v>113</v>
      </c>
      <c r="C242" s="170" t="s">
        <v>566</v>
      </c>
      <c r="D242" s="81" t="s">
        <v>109</v>
      </c>
      <c r="E242" s="81">
        <v>35</v>
      </c>
      <c r="F242" s="81">
        <v>1</v>
      </c>
      <c r="G242" s="81">
        <v>30</v>
      </c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</row>
    <row r="243" spans="1:44" ht="28.5" x14ac:dyDescent="0.25">
      <c r="A243" s="51" t="s">
        <v>339</v>
      </c>
      <c r="B243" s="81" t="s">
        <v>113</v>
      </c>
      <c r="C243" s="170" t="s">
        <v>566</v>
      </c>
      <c r="D243" s="81" t="s">
        <v>109</v>
      </c>
      <c r="E243" s="81">
        <v>35</v>
      </c>
      <c r="F243" s="81">
        <v>1</v>
      </c>
      <c r="G243" s="81">
        <v>26</v>
      </c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</row>
    <row r="244" spans="1:44" ht="28.5" x14ac:dyDescent="0.25">
      <c r="A244" s="51" t="s">
        <v>339</v>
      </c>
      <c r="B244" s="81" t="s">
        <v>113</v>
      </c>
      <c r="C244" s="170" t="s">
        <v>566</v>
      </c>
      <c r="D244" s="81" t="s">
        <v>109</v>
      </c>
      <c r="E244" s="81">
        <v>35</v>
      </c>
      <c r="F244" s="81">
        <v>1</v>
      </c>
      <c r="G244" s="81">
        <v>31</v>
      </c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</row>
    <row r="245" spans="1:44" ht="28.5" x14ac:dyDescent="0.25">
      <c r="A245" s="51" t="s">
        <v>339</v>
      </c>
      <c r="B245" s="81" t="s">
        <v>113</v>
      </c>
      <c r="C245" s="170" t="s">
        <v>566</v>
      </c>
      <c r="D245" s="81" t="s">
        <v>109</v>
      </c>
      <c r="E245" s="81">
        <v>35</v>
      </c>
      <c r="F245" s="81">
        <v>1</v>
      </c>
      <c r="G245" s="81">
        <v>30</v>
      </c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</row>
    <row r="246" spans="1:44" ht="28.5" x14ac:dyDescent="0.25">
      <c r="A246" s="51" t="s">
        <v>339</v>
      </c>
      <c r="B246" s="81" t="s">
        <v>113</v>
      </c>
      <c r="C246" s="170" t="s">
        <v>566</v>
      </c>
      <c r="D246" s="81" t="s">
        <v>109</v>
      </c>
      <c r="E246" s="81">
        <v>35</v>
      </c>
      <c r="F246" s="81">
        <v>1</v>
      </c>
      <c r="G246" s="81">
        <v>37</v>
      </c>
    </row>
    <row r="247" spans="1:44" ht="28.5" x14ac:dyDescent="0.25">
      <c r="A247" s="51" t="s">
        <v>339</v>
      </c>
      <c r="B247" s="81" t="s">
        <v>113</v>
      </c>
      <c r="C247" s="170" t="s">
        <v>566</v>
      </c>
      <c r="D247" s="81" t="s">
        <v>109</v>
      </c>
      <c r="E247" s="81">
        <v>35</v>
      </c>
      <c r="F247" s="81">
        <v>1</v>
      </c>
      <c r="G247" s="81">
        <v>38</v>
      </c>
    </row>
    <row r="248" spans="1:44" ht="28.5" x14ac:dyDescent="0.25">
      <c r="A248" s="51" t="s">
        <v>339</v>
      </c>
      <c r="B248" s="81" t="s">
        <v>113</v>
      </c>
      <c r="C248" s="170" t="s">
        <v>566</v>
      </c>
      <c r="D248" s="81" t="s">
        <v>110</v>
      </c>
      <c r="E248" s="81">
        <v>35</v>
      </c>
      <c r="F248" s="81">
        <v>1</v>
      </c>
      <c r="G248" s="81">
        <v>36</v>
      </c>
    </row>
    <row r="249" spans="1:44" ht="28.5" x14ac:dyDescent="0.25">
      <c r="A249" s="51" t="s">
        <v>339</v>
      </c>
      <c r="B249" s="81" t="s">
        <v>113</v>
      </c>
      <c r="C249" s="170" t="s">
        <v>566</v>
      </c>
      <c r="D249" s="81" t="s">
        <v>110</v>
      </c>
      <c r="E249" s="81">
        <v>35</v>
      </c>
      <c r="F249" s="81">
        <v>1</v>
      </c>
      <c r="G249" s="81">
        <v>26</v>
      </c>
    </row>
    <row r="250" spans="1:44" ht="28.5" x14ac:dyDescent="0.25">
      <c r="A250" s="51" t="s">
        <v>339</v>
      </c>
      <c r="B250" s="81" t="s">
        <v>113</v>
      </c>
      <c r="C250" s="170" t="s">
        <v>566</v>
      </c>
      <c r="D250" s="81" t="s">
        <v>110</v>
      </c>
      <c r="E250" s="81">
        <v>35</v>
      </c>
      <c r="F250" s="81">
        <v>1</v>
      </c>
      <c r="G250" s="81">
        <v>28</v>
      </c>
    </row>
    <row r="251" spans="1:44" ht="28.5" x14ac:dyDescent="0.25">
      <c r="A251" s="51" t="s">
        <v>339</v>
      </c>
      <c r="B251" s="81" t="s">
        <v>113</v>
      </c>
      <c r="C251" s="170" t="s">
        <v>566</v>
      </c>
      <c r="D251" s="81" t="s">
        <v>110</v>
      </c>
      <c r="E251" s="81">
        <v>35</v>
      </c>
      <c r="F251" s="81">
        <v>1</v>
      </c>
      <c r="G251" s="81">
        <v>30</v>
      </c>
    </row>
    <row r="252" spans="1:44" ht="28.5" x14ac:dyDescent="0.25">
      <c r="A252" s="51" t="s">
        <v>339</v>
      </c>
      <c r="B252" s="81" t="s">
        <v>113</v>
      </c>
      <c r="C252" s="170" t="s">
        <v>566</v>
      </c>
      <c r="D252" s="52" t="s">
        <v>25</v>
      </c>
      <c r="E252" s="81">
        <v>35</v>
      </c>
      <c r="F252" s="81">
        <v>1</v>
      </c>
      <c r="G252" s="81">
        <v>28</v>
      </c>
    </row>
    <row r="253" spans="1:44" ht="28.5" x14ac:dyDescent="0.25">
      <c r="A253" s="51" t="s">
        <v>339</v>
      </c>
      <c r="B253" s="81" t="s">
        <v>113</v>
      </c>
      <c r="C253" s="170" t="s">
        <v>566</v>
      </c>
      <c r="D253" s="52" t="s">
        <v>25</v>
      </c>
      <c r="E253" s="81">
        <v>35</v>
      </c>
      <c r="F253" s="81">
        <v>1</v>
      </c>
      <c r="G253" s="81">
        <v>26</v>
      </c>
    </row>
    <row r="254" spans="1:44" x14ac:dyDescent="0.25">
      <c r="A254" s="213"/>
      <c r="B254" s="214"/>
      <c r="C254" s="214"/>
      <c r="D254" s="214"/>
      <c r="E254" s="215"/>
      <c r="F254" s="82">
        <f>SUM(F151:F253)</f>
        <v>103</v>
      </c>
      <c r="G254" s="82">
        <f>SUM(G151:G253)</f>
        <v>3548</v>
      </c>
    </row>
    <row r="255" spans="1:44" ht="42.75" x14ac:dyDescent="0.25">
      <c r="A255" s="132" t="s">
        <v>301</v>
      </c>
      <c r="B255" s="129" t="s">
        <v>302</v>
      </c>
      <c r="C255" s="129" t="s">
        <v>567</v>
      </c>
      <c r="D255" s="129" t="s">
        <v>304</v>
      </c>
      <c r="E255" s="129">
        <v>7</v>
      </c>
      <c r="F255" s="130">
        <v>0</v>
      </c>
      <c r="G255" s="130">
        <v>6</v>
      </c>
    </row>
    <row r="256" spans="1:44" x14ac:dyDescent="0.25">
      <c r="A256" s="227"/>
      <c r="B256" s="228"/>
      <c r="C256" s="228"/>
      <c r="D256" s="228"/>
      <c r="E256" s="229"/>
      <c r="F256" s="82">
        <f>SUM(F255:F255)</f>
        <v>0</v>
      </c>
      <c r="G256" s="82">
        <f>SUM(G255:G255)</f>
        <v>6</v>
      </c>
    </row>
    <row r="257" spans="1:7" ht="29.25" x14ac:dyDescent="0.25">
      <c r="A257" s="51" t="s">
        <v>103</v>
      </c>
      <c r="B257" s="52" t="s">
        <v>568</v>
      </c>
      <c r="C257" s="170" t="s">
        <v>566</v>
      </c>
      <c r="D257" s="52" t="s">
        <v>109</v>
      </c>
      <c r="E257" s="74">
        <v>35</v>
      </c>
      <c r="F257" s="74">
        <v>1</v>
      </c>
      <c r="G257" s="74">
        <v>35</v>
      </c>
    </row>
    <row r="258" spans="1:7" ht="29.25" x14ac:dyDescent="0.25">
      <c r="A258" s="51" t="s">
        <v>103</v>
      </c>
      <c r="B258" s="52" t="s">
        <v>568</v>
      </c>
      <c r="C258" s="170" t="s">
        <v>566</v>
      </c>
      <c r="D258" s="52" t="s">
        <v>109</v>
      </c>
      <c r="E258" s="74">
        <v>35</v>
      </c>
      <c r="F258" s="74">
        <v>1</v>
      </c>
      <c r="G258" s="74">
        <v>30</v>
      </c>
    </row>
    <row r="259" spans="1:7" ht="29.25" x14ac:dyDescent="0.25">
      <c r="A259" s="51" t="s">
        <v>103</v>
      </c>
      <c r="B259" s="52" t="s">
        <v>568</v>
      </c>
      <c r="C259" s="170" t="s">
        <v>566</v>
      </c>
      <c r="D259" s="52" t="s">
        <v>109</v>
      </c>
      <c r="E259" s="74">
        <v>35</v>
      </c>
      <c r="F259" s="74">
        <v>1</v>
      </c>
      <c r="G259" s="74">
        <v>37</v>
      </c>
    </row>
    <row r="260" spans="1:7" x14ac:dyDescent="0.25">
      <c r="A260" s="233"/>
      <c r="B260" s="233"/>
      <c r="C260" s="233"/>
      <c r="D260" s="233"/>
      <c r="E260" s="233"/>
      <c r="F260" s="82">
        <f>SUM(F257:F259)</f>
        <v>3</v>
      </c>
      <c r="G260" s="82">
        <f>SUM(G257:G259)</f>
        <v>102</v>
      </c>
    </row>
    <row r="261" spans="1:7" ht="28.5" x14ac:dyDescent="0.25">
      <c r="A261" s="103" t="s">
        <v>217</v>
      </c>
      <c r="B261" s="104" t="s">
        <v>218</v>
      </c>
      <c r="C261" s="21" t="s">
        <v>215</v>
      </c>
      <c r="D261" s="81" t="s">
        <v>208</v>
      </c>
      <c r="E261" s="81">
        <v>2</v>
      </c>
      <c r="F261" s="81">
        <v>0</v>
      </c>
      <c r="G261" s="21">
        <v>5</v>
      </c>
    </row>
    <row r="262" spans="1:7" ht="28.5" x14ac:dyDescent="0.25">
      <c r="A262" s="94" t="s">
        <v>204</v>
      </c>
      <c r="B262" s="21" t="s">
        <v>205</v>
      </c>
      <c r="C262" s="21" t="s">
        <v>215</v>
      </c>
      <c r="D262" s="81" t="s">
        <v>208</v>
      </c>
      <c r="E262" s="81">
        <v>2</v>
      </c>
      <c r="F262" s="81">
        <v>0</v>
      </c>
      <c r="G262" s="21">
        <v>1</v>
      </c>
    </row>
    <row r="263" spans="1:7" ht="28.5" x14ac:dyDescent="0.25">
      <c r="A263" s="100" t="s">
        <v>212</v>
      </c>
      <c r="B263" s="169" t="s">
        <v>205</v>
      </c>
      <c r="C263" s="21" t="s">
        <v>215</v>
      </c>
      <c r="D263" s="36" t="s">
        <v>216</v>
      </c>
      <c r="E263" s="36">
        <v>2</v>
      </c>
      <c r="F263" s="36">
        <v>0</v>
      </c>
      <c r="G263" s="21">
        <v>1</v>
      </c>
    </row>
    <row r="264" spans="1:7" x14ac:dyDescent="0.25">
      <c r="A264" s="198"/>
      <c r="B264" s="198"/>
      <c r="C264" s="198"/>
      <c r="D264" s="198"/>
      <c r="E264" s="198"/>
      <c r="F264" s="82">
        <f>SUM(F261:F263)</f>
        <v>0</v>
      </c>
      <c r="G264" s="82">
        <f>SUM(G261:G263)</f>
        <v>7</v>
      </c>
    </row>
    <row r="265" spans="1:7" ht="29.25" x14ac:dyDescent="0.25">
      <c r="A265" s="51" t="s">
        <v>103</v>
      </c>
      <c r="B265" s="52" t="s">
        <v>91</v>
      </c>
      <c r="C265" s="170" t="s">
        <v>566</v>
      </c>
      <c r="D265" s="52" t="s">
        <v>107</v>
      </c>
      <c r="E265" s="74">
        <v>35</v>
      </c>
      <c r="F265" s="74">
        <v>1</v>
      </c>
      <c r="G265" s="74">
        <v>49</v>
      </c>
    </row>
    <row r="266" spans="1:7" x14ac:dyDescent="0.25">
      <c r="A266" s="233"/>
      <c r="B266" s="233"/>
      <c r="C266" s="233"/>
      <c r="D266" s="233"/>
      <c r="E266" s="233"/>
      <c r="F266" s="82">
        <f>SUM(F265:F265)</f>
        <v>1</v>
      </c>
      <c r="G266" s="82">
        <f>SUM(G265:G265)</f>
        <v>49</v>
      </c>
    </row>
    <row r="267" spans="1:7" ht="28.5" x14ac:dyDescent="0.25">
      <c r="A267" s="94" t="s">
        <v>209</v>
      </c>
      <c r="B267" s="21" t="s">
        <v>210</v>
      </c>
      <c r="C267" s="21" t="s">
        <v>215</v>
      </c>
      <c r="D267" s="81" t="s">
        <v>208</v>
      </c>
      <c r="E267" s="81">
        <v>2</v>
      </c>
      <c r="F267" s="81">
        <v>0</v>
      </c>
      <c r="G267" s="21">
        <v>1</v>
      </c>
    </row>
    <row r="268" spans="1:7" x14ac:dyDescent="0.25">
      <c r="A268" s="236"/>
      <c r="B268" s="237"/>
      <c r="C268" s="237"/>
      <c r="D268" s="237"/>
      <c r="E268" s="238"/>
      <c r="F268" s="82">
        <f>SUM(F267:F267)</f>
        <v>0</v>
      </c>
      <c r="G268" s="82">
        <f>SUM(G267:G267)</f>
        <v>1</v>
      </c>
    </row>
    <row r="269" spans="1:7" ht="28.5" x14ac:dyDescent="0.25">
      <c r="A269" s="132" t="s">
        <v>309</v>
      </c>
      <c r="B269" s="129" t="s">
        <v>310</v>
      </c>
      <c r="C269" s="129" t="s">
        <v>567</v>
      </c>
      <c r="D269" s="129" t="s">
        <v>311</v>
      </c>
      <c r="E269" s="129">
        <v>3</v>
      </c>
      <c r="F269" s="130">
        <v>0</v>
      </c>
      <c r="G269" s="130">
        <v>4</v>
      </c>
    </row>
    <row r="270" spans="1:7" ht="28.5" x14ac:dyDescent="0.25">
      <c r="A270" s="132" t="s">
        <v>309</v>
      </c>
      <c r="B270" s="129" t="s">
        <v>310</v>
      </c>
      <c r="C270" s="129" t="s">
        <v>567</v>
      </c>
      <c r="D270" s="129" t="s">
        <v>311</v>
      </c>
      <c r="E270" s="129">
        <v>1</v>
      </c>
      <c r="F270" s="130">
        <v>0</v>
      </c>
      <c r="G270" s="130">
        <v>1</v>
      </c>
    </row>
    <row r="271" spans="1:7" x14ac:dyDescent="0.25">
      <c r="A271" s="227"/>
      <c r="B271" s="228"/>
      <c r="C271" s="228"/>
      <c r="D271" s="228"/>
      <c r="E271" s="229"/>
      <c r="F271" s="82">
        <f>SUM(F269:F270)</f>
        <v>0</v>
      </c>
      <c r="G271" s="82">
        <f>SUM(G269:G270)</f>
        <v>5</v>
      </c>
    </row>
    <row r="272" spans="1:7" ht="15.75" x14ac:dyDescent="0.25">
      <c r="A272" s="44"/>
      <c r="B272" s="44"/>
      <c r="C272" s="44"/>
      <c r="D272" s="44"/>
      <c r="E272" s="45"/>
      <c r="F272" s="45"/>
      <c r="G272" s="45"/>
    </row>
    <row r="273" spans="1:7" ht="15.75" x14ac:dyDescent="0.25">
      <c r="A273" s="44" t="s">
        <v>19</v>
      </c>
      <c r="B273" s="44"/>
      <c r="C273" s="44"/>
      <c r="D273" s="44"/>
      <c r="E273" s="45">
        <f>SUM(E6:E270)</f>
        <v>7762</v>
      </c>
      <c r="F273" s="45">
        <f>SUM(F12,F25,F28,F43,F47,F51,F53,F55,F59,F57,F62,F64,F66,F68,F71,F73,F98,F101,F104,F110,F123,F132,F150,F254,F256,F260,F264,F266,F268,F271)</f>
        <v>222</v>
      </c>
      <c r="G273" s="45">
        <f>SUM(G12,G25,G28,G43,G47,G51,G53,G55,G59,G57,G62,G64,G66,G68,G71,G73,G98,G101,G104,G110,G123,G132,G150,G254,G256,G260,G264,G266,G268,G271)</f>
        <v>7340</v>
      </c>
    </row>
  </sheetData>
  <sortState ref="A2:G239">
    <sortCondition ref="B2:B239"/>
  </sortState>
  <mergeCells count="33">
    <mergeCell ref="A264:E264"/>
    <mergeCell ref="A266:E266"/>
    <mergeCell ref="A268:E268"/>
    <mergeCell ref="A271:E271"/>
    <mergeCell ref="A123:E123"/>
    <mergeCell ref="A132:E132"/>
    <mergeCell ref="A150:E150"/>
    <mergeCell ref="A254:E254"/>
    <mergeCell ref="A256:E256"/>
    <mergeCell ref="A260:E260"/>
    <mergeCell ref="A104:E104"/>
    <mergeCell ref="A55:E55"/>
    <mergeCell ref="A57:E57"/>
    <mergeCell ref="A59:E59"/>
    <mergeCell ref="A62:E62"/>
    <mergeCell ref="A64:E64"/>
    <mergeCell ref="A66:E66"/>
    <mergeCell ref="A68:E68"/>
    <mergeCell ref="A71:E71"/>
    <mergeCell ref="A73:E73"/>
    <mergeCell ref="A98:E98"/>
    <mergeCell ref="A101:E101"/>
    <mergeCell ref="A51:E51"/>
    <mergeCell ref="A53:E53"/>
    <mergeCell ref="A1:G1"/>
    <mergeCell ref="A2:G2"/>
    <mergeCell ref="A3:G3"/>
    <mergeCell ref="A4:G4"/>
    <mergeCell ref="A12:E12"/>
    <mergeCell ref="A25:E25"/>
    <mergeCell ref="A28:E28"/>
    <mergeCell ref="A43:E43"/>
    <mergeCell ref="A47:E4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3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28</vt:i4>
      </vt:variant>
    </vt:vector>
  </HeadingPairs>
  <TitlesOfParts>
    <vt:vector size="32" baseType="lpstr">
      <vt:lpstr>CAP.VERANO 2014</vt:lpstr>
      <vt:lpstr>CAP.POR ORG. CAP.</vt:lpstr>
      <vt:lpstr>CAP. POR NIVEL</vt:lpstr>
      <vt:lpstr>CAP. POR MATERIA</vt:lpstr>
      <vt:lpstr>'CAP. POR MATERIA'!Área_de_impresión</vt:lpstr>
      <vt:lpstr>'CAP. POR NIVEL'!Área_de_impresión</vt:lpstr>
      <vt:lpstr>'CAP.POR ORG. CAP.'!Área_de_impresión</vt:lpstr>
      <vt:lpstr>'CAP.VERANO 2014'!Área_de_impresión</vt:lpstr>
      <vt:lpstr>'CAP. POR MATERIA'!Excel_BuiltIn_Print_Area_1_1</vt:lpstr>
      <vt:lpstr>'CAP. POR NIVEL'!Excel_BuiltIn_Print_Area_1_1</vt:lpstr>
      <vt:lpstr>'CAP.POR ORG. CAP.'!Excel_BuiltIn_Print_Area_1_1</vt:lpstr>
      <vt:lpstr>'CAP.VERANO 2014'!Excel_BuiltIn_Print_Area_1_1</vt:lpstr>
      <vt:lpstr>'CAP. POR MATERIA'!Excel_BuiltIn_Print_Area_2_1</vt:lpstr>
      <vt:lpstr>'CAP. POR NIVEL'!Excel_BuiltIn_Print_Area_2_1</vt:lpstr>
      <vt:lpstr>'CAP.POR ORG. CAP.'!Excel_BuiltIn_Print_Area_2_1</vt:lpstr>
      <vt:lpstr>'CAP.VERANO 2014'!Excel_BuiltIn_Print_Area_2_1</vt:lpstr>
      <vt:lpstr>'CAP. POR MATERIA'!Excel_BuiltIn_Print_Area_2_1_1</vt:lpstr>
      <vt:lpstr>'CAP. POR NIVEL'!Excel_BuiltIn_Print_Area_2_1_1</vt:lpstr>
      <vt:lpstr>'CAP.POR ORG. CAP.'!Excel_BuiltIn_Print_Area_2_1_1</vt:lpstr>
      <vt:lpstr>'CAP.VERANO 2014'!Excel_BuiltIn_Print_Area_2_1_1</vt:lpstr>
      <vt:lpstr>'CAP. POR MATERIA'!Excel_BuiltIn_Print_Area_2_1_1_1</vt:lpstr>
      <vt:lpstr>'CAP. POR NIVEL'!Excel_BuiltIn_Print_Area_2_1_1_1</vt:lpstr>
      <vt:lpstr>'CAP.POR ORG. CAP.'!Excel_BuiltIn_Print_Area_2_1_1_1</vt:lpstr>
      <vt:lpstr>'CAP.VERANO 2014'!Excel_BuiltIn_Print_Area_2_1_1_1</vt:lpstr>
      <vt:lpstr>'CAP. POR MATERIA'!Excel_BuiltIn_Print_Area_2_1_1_1_1</vt:lpstr>
      <vt:lpstr>'CAP. POR NIVEL'!Excel_BuiltIn_Print_Area_2_1_1_1_1</vt:lpstr>
      <vt:lpstr>'CAP.POR ORG. CAP.'!Excel_BuiltIn_Print_Area_2_1_1_1_1</vt:lpstr>
      <vt:lpstr>'CAP.VERANO 2014'!Excel_BuiltIn_Print_Area_2_1_1_1_1</vt:lpstr>
      <vt:lpstr>'CAP. POR MATERIA'!Excel_BuiltIn_Print_Area_2_1_1_1_1_1</vt:lpstr>
      <vt:lpstr>'CAP. POR NIVEL'!Excel_BuiltIn_Print_Area_2_1_1_1_1_1</vt:lpstr>
      <vt:lpstr>'CAP.POR ORG. CAP.'!Excel_BuiltIn_Print_Area_2_1_1_1_1_1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2014-03-07T13:52:40Z</cp:lastPrinted>
  <dcterms:created xsi:type="dcterms:W3CDTF">2007-12-17T19:13:45Z</dcterms:created>
  <dcterms:modified xsi:type="dcterms:W3CDTF">2014-05-26T14:34:45Z</dcterms:modified>
</cp:coreProperties>
</file>