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0" tabRatio="869" activeTab="3"/>
  </bookViews>
  <sheets>
    <sheet name="CAP.VERANO 2014" sheetId="25" r:id="rId1"/>
    <sheet name="CAP. POR MATERIA" sheetId="28" r:id="rId2"/>
    <sheet name="CAP. POR ORG. CAP." sheetId="27" r:id="rId3"/>
    <sheet name="CAP. POR NIVEL" sheetId="26" r:id="rId4"/>
  </sheets>
  <definedNames>
    <definedName name="_1Excel_BuiltIn_Print_Area_1_1_1_1_1" localSheetId="1">#REF!</definedName>
    <definedName name="_1Excel_BuiltIn_Print_Area_1_1_1_1_1" localSheetId="3">#REF!</definedName>
    <definedName name="_1Excel_BuiltIn_Print_Area_1_1_1_1_1" localSheetId="2">#REF!</definedName>
    <definedName name="_1Excel_BuiltIn_Print_Area_1_1_1_1_1" localSheetId="0">#REF!</definedName>
    <definedName name="_1Excel_BuiltIn_Print_Area_1_1_1_1_1">#REF!</definedName>
    <definedName name="_xlnm.Print_Area" localSheetId="1">'CAP. POR MATERIA'!$A$1:$G$200</definedName>
    <definedName name="_xlnm.Print_Area" localSheetId="3">'CAP. POR NIVEL'!$A$1:$G$185</definedName>
    <definedName name="_xlnm.Print_Area" localSheetId="2">'CAP. POR ORG. CAP.'!$A$1:$G$182</definedName>
    <definedName name="_xlnm.Print_Area" localSheetId="0">'CAP.VERANO 2014'!$A$1:$N$283</definedName>
    <definedName name="Excel_BuiltIn__FilterDatabase_13" localSheetId="1">#REF!</definedName>
    <definedName name="Excel_BuiltIn__FilterDatabase_13" localSheetId="3">#REF!</definedName>
    <definedName name="Excel_BuiltIn__FilterDatabase_13" localSheetId="2">#REF!</definedName>
    <definedName name="Excel_BuiltIn__FilterDatabase_13" localSheetId="0">#REF!</definedName>
    <definedName name="Excel_BuiltIn__FilterDatabase_13">#REF!</definedName>
    <definedName name="Excel_BuiltIn__FilterDatabase_2" localSheetId="1">#REF!</definedName>
    <definedName name="Excel_BuiltIn__FilterDatabase_2" localSheetId="3">#REF!</definedName>
    <definedName name="Excel_BuiltIn__FilterDatabase_2" localSheetId="2">#REF!</definedName>
    <definedName name="Excel_BuiltIn__FilterDatabase_2" localSheetId="0">#REF!</definedName>
    <definedName name="Excel_BuiltIn__FilterDatabase_2">#REF!</definedName>
    <definedName name="Excel_BuiltIn_Print_Area_1_1" localSheetId="1">'CAP. POR MATERIA'!$A$12:$G$108</definedName>
    <definedName name="Excel_BuiltIn_Print_Area_1_1" localSheetId="3">'CAP. POR NIVEL'!$A$11:$G$105</definedName>
    <definedName name="Excel_BuiltIn_Print_Area_1_1" localSheetId="2">'CAP. POR ORG. CAP.'!$A$11:$G$102</definedName>
    <definedName name="Excel_BuiltIn_Print_Area_1_1" localSheetId="0">'CAP.VERANO 2014'!$A$14:$M$162</definedName>
    <definedName name="Excel_BuiltIn_Print_Area_1_1">#REF!</definedName>
    <definedName name="Excel_BuiltIn_Print_Area_1_1_1" localSheetId="1">#REF!</definedName>
    <definedName name="Excel_BuiltIn_Print_Area_1_1_1" localSheetId="3">#REF!</definedName>
    <definedName name="Excel_BuiltIn_Print_Area_1_1_1" localSheetId="2">#REF!</definedName>
    <definedName name="Excel_BuiltIn_Print_Area_1_1_1" localSheetId="0">#REF!</definedName>
    <definedName name="Excel_BuiltIn_Print_Area_1_1_1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0">#REF!</definedName>
    <definedName name="Excel_BuiltIn_Print_Area_1_1_1_1">#REF!</definedName>
    <definedName name="Excel_BuiltIn_Print_Area_10" localSheetId="1">#REF!</definedName>
    <definedName name="Excel_BuiltIn_Print_Area_10" localSheetId="3">#REF!</definedName>
    <definedName name="Excel_BuiltIn_Print_Area_10" localSheetId="2">#REF!</definedName>
    <definedName name="Excel_BuiltIn_Print_Area_10" localSheetId="0">#REF!</definedName>
    <definedName name="Excel_BuiltIn_Print_Area_10">#REF!</definedName>
    <definedName name="Excel_BuiltIn_Print_Area_11" localSheetId="1">#REF!</definedName>
    <definedName name="Excel_BuiltIn_Print_Area_11" localSheetId="3">#REF!</definedName>
    <definedName name="Excel_BuiltIn_Print_Area_11" localSheetId="2">#REF!</definedName>
    <definedName name="Excel_BuiltIn_Print_Area_11" localSheetId="0">#REF!</definedName>
    <definedName name="Excel_BuiltIn_Print_Area_11">#REF!</definedName>
    <definedName name="Excel_BuiltIn_Print_Area_11_1" localSheetId="1">#REF!</definedName>
    <definedName name="Excel_BuiltIn_Print_Area_11_1" localSheetId="3">#REF!</definedName>
    <definedName name="Excel_BuiltIn_Print_Area_11_1" localSheetId="2">#REF!</definedName>
    <definedName name="Excel_BuiltIn_Print_Area_11_1" localSheetId="0">#REF!</definedName>
    <definedName name="Excel_BuiltIn_Print_Area_11_1">#REF!</definedName>
    <definedName name="Excel_BuiltIn_Print_Area_12" localSheetId="1">#REF!</definedName>
    <definedName name="Excel_BuiltIn_Print_Area_12" localSheetId="3">#REF!</definedName>
    <definedName name="Excel_BuiltIn_Print_Area_12" localSheetId="2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3">#REF!</definedName>
    <definedName name="Excel_BuiltIn_Print_Area_13" localSheetId="2">#REF!</definedName>
    <definedName name="Excel_BuiltIn_Print_Area_13" localSheetId="0">#REF!</definedName>
    <definedName name="Excel_BuiltIn_Print_Area_13">#REF!</definedName>
    <definedName name="Excel_BuiltIn_Print_Area_2_1" localSheetId="1">'CAP. POR MATERIA'!$A$12:$G$108</definedName>
    <definedName name="Excel_BuiltIn_Print_Area_2_1" localSheetId="3">'CAP. POR NIVEL'!$A$11:$G$105</definedName>
    <definedName name="Excel_BuiltIn_Print_Area_2_1" localSheetId="2">'CAP. POR ORG. CAP.'!$A$11:$G$102</definedName>
    <definedName name="Excel_BuiltIn_Print_Area_2_1" localSheetId="0">'CAP.VERANO 2014'!$A$14:$M$162</definedName>
    <definedName name="Excel_BuiltIn_Print_Area_2_1">#REF!</definedName>
    <definedName name="Excel_BuiltIn_Print_Area_2_1_1" localSheetId="1">'CAP. POR MATERIA'!$A$12:$G$108</definedName>
    <definedName name="Excel_BuiltIn_Print_Area_2_1_1" localSheetId="3">'CAP. POR NIVEL'!$A$11:$G$105</definedName>
    <definedName name="Excel_BuiltIn_Print_Area_2_1_1" localSheetId="2">'CAP. POR ORG. CAP.'!$A$11:$G$102</definedName>
    <definedName name="Excel_BuiltIn_Print_Area_2_1_1" localSheetId="0">'CAP.VERANO 2014'!$A$14:$M$162</definedName>
    <definedName name="Excel_BuiltIn_Print_Area_2_1_1">#REF!</definedName>
    <definedName name="Excel_BuiltIn_Print_Area_2_1_1_1" localSheetId="1">'CAP. POR MATERIA'!$A$12:$G$108</definedName>
    <definedName name="Excel_BuiltIn_Print_Area_2_1_1_1" localSheetId="3">'CAP. POR NIVEL'!$A$11:$G$105</definedName>
    <definedName name="Excel_BuiltIn_Print_Area_2_1_1_1" localSheetId="2">'CAP. POR ORG. CAP.'!$A$11:$G$102</definedName>
    <definedName name="Excel_BuiltIn_Print_Area_2_1_1_1" localSheetId="0">'CAP.VERANO 2014'!$A$14:$M$162</definedName>
    <definedName name="Excel_BuiltIn_Print_Area_2_1_1_1">#REF!</definedName>
    <definedName name="Excel_BuiltIn_Print_Area_2_1_1_1_1" localSheetId="1">'CAP. POR MATERIA'!$A$12:$G$108</definedName>
    <definedName name="Excel_BuiltIn_Print_Area_2_1_1_1_1" localSheetId="3">'CAP. POR NIVEL'!$A$11:$G$105</definedName>
    <definedName name="Excel_BuiltIn_Print_Area_2_1_1_1_1" localSheetId="2">'CAP. POR ORG. CAP.'!$A$11:$G$102</definedName>
    <definedName name="Excel_BuiltIn_Print_Area_2_1_1_1_1" localSheetId="0">'CAP.VERANO 2014'!$A$14:$L$162</definedName>
    <definedName name="Excel_BuiltIn_Print_Area_2_1_1_1_1">#REF!</definedName>
    <definedName name="Excel_BuiltIn_Print_Area_2_1_1_1_1_1" localSheetId="1">'CAP. POR MATERIA'!$A$12:$D$12</definedName>
    <definedName name="Excel_BuiltIn_Print_Area_2_1_1_1_1_1" localSheetId="3">'CAP. POR NIVEL'!$A$11:$D$11</definedName>
    <definedName name="Excel_BuiltIn_Print_Area_2_1_1_1_1_1" localSheetId="2">'CAP. POR ORG. CAP.'!$A$11:$D$11</definedName>
    <definedName name="Excel_BuiltIn_Print_Area_2_1_1_1_1_1" localSheetId="0">'CAP.VERANO 2014'!$A$16:$F$21</definedName>
    <definedName name="Excel_BuiltIn_Print_Area_2_1_1_1_1_1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2">#REF!</definedName>
    <definedName name="Excel_BuiltIn_Print_Area_2_1_1_1_1_1_1" localSheetId="0">#REF!</definedName>
    <definedName name="Excel_BuiltIn_Print_Area_2_1_1_1_1_1_1">#REF!</definedName>
    <definedName name="Excel_BuiltIn_Print_Area_5" localSheetId="1">#REF!</definedName>
    <definedName name="Excel_BuiltIn_Print_Area_5" localSheetId="3">#REF!</definedName>
    <definedName name="Excel_BuiltIn_Print_Area_5" localSheetId="2">#REF!</definedName>
    <definedName name="Excel_BuiltIn_Print_Area_5" localSheetId="0">#REF!</definedName>
    <definedName name="Excel_BuiltIn_Print_Area_5">#REF!</definedName>
    <definedName name="Excel_BuiltIn_Print_Area_5_1" localSheetId="1">#REF!</definedName>
    <definedName name="Excel_BuiltIn_Print_Area_5_1" localSheetId="3">#REF!</definedName>
    <definedName name="Excel_BuiltIn_Print_Area_5_1" localSheetId="2">#REF!</definedName>
    <definedName name="Excel_BuiltIn_Print_Area_5_1" localSheetId="0">#REF!</definedName>
    <definedName name="Excel_BuiltIn_Print_Area_5_1">#REF!</definedName>
    <definedName name="Excel_BuiltIn_Print_Area_6" localSheetId="1">#REF!</definedName>
    <definedName name="Excel_BuiltIn_Print_Area_6" localSheetId="3">#REF!</definedName>
    <definedName name="Excel_BuiltIn_Print_Area_6" localSheetId="2">#REF!</definedName>
    <definedName name="Excel_BuiltIn_Print_Area_6" localSheetId="0">#REF!</definedName>
    <definedName name="Excel_BuiltIn_Print_Area_6">#REF!</definedName>
    <definedName name="Excel_BuiltIn_Print_Area_7" localSheetId="1">#REF!</definedName>
    <definedName name="Excel_BuiltIn_Print_Area_7" localSheetId="3">#REF!</definedName>
    <definedName name="Excel_BuiltIn_Print_Area_7" localSheetId="2">#REF!</definedName>
    <definedName name="Excel_BuiltIn_Print_Area_7" localSheetId="0">#REF!</definedName>
    <definedName name="Excel_BuiltIn_Print_Area_7">#REF!</definedName>
    <definedName name="Excel_BuiltIn_Print_Area_8" localSheetId="1">#REF!</definedName>
    <definedName name="Excel_BuiltIn_Print_Area_8" localSheetId="3">#REF!</definedName>
    <definedName name="Excel_BuiltIn_Print_Area_8" localSheetId="2">#REF!</definedName>
    <definedName name="Excel_BuiltIn_Print_Area_8" localSheetId="0">#REF!</definedName>
    <definedName name="Excel_BuiltIn_Print_Area_8">#REF!</definedName>
    <definedName name="Excel_BuiltIn_Print_Area_9" localSheetId="1">#REF!</definedName>
    <definedName name="Excel_BuiltIn_Print_Area_9" localSheetId="3">#REF!</definedName>
    <definedName name="Excel_BuiltIn_Print_Area_9" localSheetId="2">#REF!</definedName>
    <definedName name="Excel_BuiltIn_Print_Area_9" localSheetId="0">#REF!</definedName>
    <definedName name="Excel_BuiltIn_Print_Area_9">#REF!</definedName>
    <definedName name="Excel_BuiltIn_Print_Area_9_1" localSheetId="1">#REF!</definedName>
    <definedName name="Excel_BuiltIn_Print_Area_9_1" localSheetId="3">#REF!</definedName>
    <definedName name="Excel_BuiltIn_Print_Area_9_1" localSheetId="2">#REF!</definedName>
    <definedName name="Excel_BuiltIn_Print_Area_9_1" localSheetId="0">#REF!</definedName>
    <definedName name="Excel_BuiltIn_Print_Area_9_1">#REF!</definedName>
    <definedName name="Excel_BuiltIn_Print_Titles_1" localSheetId="1">#REF!</definedName>
    <definedName name="Excel_BuiltIn_Print_Titles_1" localSheetId="3">#REF!</definedName>
    <definedName name="Excel_BuiltIn_Print_Titles_1" localSheetId="2">#REF!</definedName>
    <definedName name="Excel_BuiltIn_Print_Titles_1" localSheetId="0">#REF!</definedName>
    <definedName name="Excel_BuiltIn_Print_Titles_1">#REF!</definedName>
    <definedName name="Excel_BuiltIn_Print_Titles_1_1" localSheetId="1">#REF!</definedName>
    <definedName name="Excel_BuiltIn_Print_Titles_1_1" localSheetId="3">#REF!</definedName>
    <definedName name="Excel_BuiltIn_Print_Titles_1_1" localSheetId="2">#REF!</definedName>
    <definedName name="Excel_BuiltIn_Print_Titles_1_1" localSheetId="0">#REF!</definedName>
    <definedName name="Excel_BuiltIn_Print_Titles_1_1">#REF!</definedName>
    <definedName name="Excel_BuiltIn_Print_Titles_10" localSheetId="1">#REF!</definedName>
    <definedName name="Excel_BuiltIn_Print_Titles_10" localSheetId="3">#REF!</definedName>
    <definedName name="Excel_BuiltIn_Print_Titles_10" localSheetId="2">#REF!</definedName>
    <definedName name="Excel_BuiltIn_Print_Titles_10" localSheetId="0">#REF!</definedName>
    <definedName name="Excel_BuiltIn_Print_Titles_10">#REF!</definedName>
    <definedName name="Excel_BuiltIn_Print_Titles_11" localSheetId="1">#REF!</definedName>
    <definedName name="Excel_BuiltIn_Print_Titles_11" localSheetId="3">#REF!</definedName>
    <definedName name="Excel_BuiltIn_Print_Titles_11" localSheetId="2">#REF!</definedName>
    <definedName name="Excel_BuiltIn_Print_Titles_11" localSheetId="0">#REF!</definedName>
    <definedName name="Excel_BuiltIn_Print_Titles_11">#REF!</definedName>
    <definedName name="Excel_BuiltIn_Print_Titles_12" localSheetId="1">#REF!</definedName>
    <definedName name="Excel_BuiltIn_Print_Titles_12" localSheetId="3">#REF!</definedName>
    <definedName name="Excel_BuiltIn_Print_Titles_12" localSheetId="2">#REF!</definedName>
    <definedName name="Excel_BuiltIn_Print_Titles_12" localSheetId="0">#REF!</definedName>
    <definedName name="Excel_BuiltIn_Print_Titles_12">#REF!</definedName>
    <definedName name="Excel_BuiltIn_Print_Titles_13" localSheetId="1">#REF!</definedName>
    <definedName name="Excel_BuiltIn_Print_Titles_13" localSheetId="3">#REF!</definedName>
    <definedName name="Excel_BuiltIn_Print_Titles_13" localSheetId="2">#REF!</definedName>
    <definedName name="Excel_BuiltIn_Print_Titles_13" localSheetId="0">#REF!</definedName>
    <definedName name="Excel_BuiltIn_Print_Titles_13">#REF!</definedName>
    <definedName name="Excel_BuiltIn_Print_Titles_2" localSheetId="1">#REF!</definedName>
    <definedName name="Excel_BuiltIn_Print_Titles_2" localSheetId="3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2_1" localSheetId="1">#REF!</definedName>
    <definedName name="Excel_BuiltIn_Print_Titles_2_1" localSheetId="3">#REF!</definedName>
    <definedName name="Excel_BuiltIn_Print_Titles_2_1" localSheetId="2">#REF!</definedName>
    <definedName name="Excel_BuiltIn_Print_Titles_2_1" localSheetId="0">#REF!</definedName>
    <definedName name="Excel_BuiltIn_Print_Titles_2_1">#REF!</definedName>
    <definedName name="Excel_BuiltIn_Print_Titles_3" localSheetId="1">#REF!</definedName>
    <definedName name="Excel_BuiltIn_Print_Titles_3" localSheetId="3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5" localSheetId="1">#REF!</definedName>
    <definedName name="Excel_BuiltIn_Print_Titles_5" localSheetId="3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3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Excel_BuiltIn_Print_Titles_7" localSheetId="1">#REF!</definedName>
    <definedName name="Excel_BuiltIn_Print_Titles_7" localSheetId="3">#REF!</definedName>
    <definedName name="Excel_BuiltIn_Print_Titles_7" localSheetId="2">#REF!</definedName>
    <definedName name="Excel_BuiltIn_Print_Titles_7" localSheetId="0">#REF!</definedName>
    <definedName name="Excel_BuiltIn_Print_Titles_7">#REF!</definedName>
    <definedName name="Excel_BuiltIn_Print_Titles_8" localSheetId="1">#REF!</definedName>
    <definedName name="Excel_BuiltIn_Print_Titles_8" localSheetId="3">#REF!</definedName>
    <definedName name="Excel_BuiltIn_Print_Titles_8" localSheetId="2">#REF!</definedName>
    <definedName name="Excel_BuiltIn_Print_Titles_8" localSheetId="0">#REF!</definedName>
    <definedName name="Excel_BuiltIn_Print_Titles_8">#REF!</definedName>
    <definedName name="Excel_BuiltIn_Print_Titles_9" localSheetId="1">#REF!</definedName>
    <definedName name="Excel_BuiltIn_Print_Titles_9" localSheetId="3">#REF!</definedName>
    <definedName name="Excel_BuiltIn_Print_Titles_9" localSheetId="2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F185" i="26" l="1"/>
  <c r="G185" i="26"/>
  <c r="G183" i="26"/>
  <c r="F183" i="26"/>
  <c r="G181" i="26"/>
  <c r="F181" i="26"/>
  <c r="G182" i="27"/>
  <c r="F182" i="27"/>
  <c r="G179" i="26" l="1"/>
  <c r="F179" i="26"/>
  <c r="G85" i="26"/>
  <c r="F85" i="26"/>
  <c r="G59" i="26"/>
  <c r="F59" i="26"/>
  <c r="G44" i="26"/>
  <c r="F44" i="26"/>
  <c r="G22" i="26"/>
  <c r="F22" i="26"/>
  <c r="G7" i="26"/>
  <c r="F7" i="26"/>
  <c r="G180" i="27"/>
  <c r="F180" i="27"/>
  <c r="G173" i="27"/>
  <c r="F173" i="27"/>
  <c r="G170" i="27"/>
  <c r="F170" i="27"/>
  <c r="G7" i="27"/>
  <c r="F7" i="27"/>
  <c r="I166" i="25"/>
  <c r="J166" i="25"/>
  <c r="G198" i="28"/>
  <c r="F198" i="28"/>
  <c r="G195" i="28"/>
  <c r="F195" i="28"/>
  <c r="G193" i="28"/>
  <c r="F193" i="28"/>
  <c r="G189" i="28"/>
  <c r="F189" i="28"/>
  <c r="G181" i="28"/>
  <c r="F181" i="28"/>
  <c r="G177" i="28"/>
  <c r="F177" i="28"/>
  <c r="G159" i="28"/>
  <c r="F159" i="28"/>
  <c r="G157" i="28"/>
  <c r="F157" i="28"/>
  <c r="G153" i="28"/>
  <c r="F153" i="28"/>
  <c r="G144" i="28"/>
  <c r="F144" i="28"/>
  <c r="G140" i="28"/>
  <c r="F140" i="28"/>
  <c r="G137" i="28"/>
  <c r="F137" i="28"/>
  <c r="G61" i="28"/>
  <c r="F61" i="28"/>
  <c r="G42" i="28"/>
  <c r="F42" i="28"/>
  <c r="G40" i="28"/>
  <c r="F40" i="28"/>
  <c r="G38" i="28"/>
  <c r="F38" i="28"/>
  <c r="G34" i="28"/>
  <c r="F34" i="28"/>
  <c r="G32" i="28"/>
  <c r="F32" i="28"/>
  <c r="G30" i="28"/>
  <c r="F30" i="28"/>
  <c r="G28" i="28"/>
  <c r="F28" i="28"/>
  <c r="G26" i="28"/>
  <c r="F26" i="28"/>
  <c r="G10" i="28"/>
  <c r="F10" i="28"/>
  <c r="G8" i="28"/>
  <c r="F8" i="28"/>
  <c r="E200" i="28"/>
  <c r="G200" i="28" l="1"/>
  <c r="F200" i="28"/>
  <c r="E182" i="27"/>
  <c r="E185" i="26"/>
  <c r="N281" i="25" l="1"/>
  <c r="N27" i="25"/>
  <c r="J261" i="25" l="1"/>
  <c r="I261" i="25"/>
  <c r="H261" i="25"/>
  <c r="N13" i="25" l="1"/>
  <c r="J13" i="25"/>
  <c r="I13" i="25"/>
  <c r="H13" i="25"/>
  <c r="N272" i="25" l="1"/>
  <c r="N261" i="25" l="1"/>
  <c r="N166" i="25"/>
  <c r="H166" i="25"/>
  <c r="J281" i="25"/>
  <c r="I281" i="25"/>
  <c r="H281" i="25"/>
  <c r="J272" i="25"/>
  <c r="I272" i="25"/>
  <c r="H272" i="25"/>
  <c r="J27" i="25"/>
  <c r="I27" i="25"/>
  <c r="H27" i="25"/>
  <c r="J283" i="25" l="1"/>
  <c r="I283" i="25"/>
  <c r="H283" i="25"/>
  <c r="N283" i="25"/>
</calcChain>
</file>

<file path=xl/sharedStrings.xml><?xml version="1.0" encoding="utf-8"?>
<sst xmlns="http://schemas.openxmlformats.org/spreadsheetml/2006/main" count="4330" uniqueCount="387">
  <si>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</si>
  <si>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</si>
  <si>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</si>
  <si>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</si>
  <si>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</si>
  <si>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</si>
  <si>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</si>
  <si>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</si>
  <si>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</si>
  <si>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</si>
  <si>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</si>
  <si>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</si>
  <si>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PRIMERA SEMANA</t>
  </si>
  <si>
    <t>TERCERA SEMANA</t>
  </si>
  <si>
    <t>TOTAL DE CAP. REALES</t>
  </si>
  <si>
    <t>FACILITADOR</t>
  </si>
  <si>
    <t xml:space="preserve">TOTAL </t>
  </si>
  <si>
    <t>CUARTA SEMANA</t>
  </si>
  <si>
    <t>TIPO GRUPO / NIVEL</t>
  </si>
  <si>
    <t>QUINTA SEMANA</t>
  </si>
  <si>
    <t>GRAN TOTAL</t>
  </si>
  <si>
    <t>TEMA</t>
  </si>
  <si>
    <t>MATERIA/ ASIGNATURA</t>
  </si>
  <si>
    <t>Primaria</t>
  </si>
  <si>
    <t>Español</t>
  </si>
  <si>
    <t>Matemática</t>
  </si>
  <si>
    <t>Ciencias Naturales</t>
  </si>
  <si>
    <t>Seminario Taller</t>
  </si>
  <si>
    <t>Inicial</t>
  </si>
  <si>
    <t>Premedia y Media</t>
  </si>
  <si>
    <t>Mixta</t>
  </si>
  <si>
    <t>Educación Física</t>
  </si>
  <si>
    <t>Inglés</t>
  </si>
  <si>
    <t>DIRECCIÓN REGIONAL DE SAN MIGUELITO</t>
  </si>
  <si>
    <t>Estrategias Innovadoras para el Desarrollo de los Contenidos Curriculares.</t>
  </si>
  <si>
    <t>Esc. San Antonio</t>
  </si>
  <si>
    <t>MIxta</t>
  </si>
  <si>
    <t>Nelva Fuentes de Vargas</t>
  </si>
  <si>
    <t>Noris Caballero</t>
  </si>
  <si>
    <t>Carmen Jiménez de Bazán</t>
  </si>
  <si>
    <t>Marquela Borrel</t>
  </si>
  <si>
    <t>Jessica Goty</t>
  </si>
  <si>
    <t>Elionora de Nieto</t>
  </si>
  <si>
    <t>Rubiela Castillo</t>
  </si>
  <si>
    <t>Esc. Carlos A. Mendoza</t>
  </si>
  <si>
    <t>Marlenys Mudarra</t>
  </si>
  <si>
    <t>Alexander Rodríguez</t>
  </si>
  <si>
    <t>Esc. Severino Hernández</t>
  </si>
  <si>
    <t>Cecilia Agudo</t>
  </si>
  <si>
    <t>Viviana Espinosa</t>
  </si>
  <si>
    <t>Esc. Rep. Árabe de Egipto</t>
  </si>
  <si>
    <t>Denia I. Carrasco</t>
  </si>
  <si>
    <t>Milka R. Vásquez</t>
  </si>
  <si>
    <t>Mirana Pierce</t>
  </si>
  <si>
    <t>Judith Muñoz</t>
  </si>
  <si>
    <t>CEBG Santiago De La Guardia</t>
  </si>
  <si>
    <t>Jakelly  Rodríguez</t>
  </si>
  <si>
    <t>Heidy Macías</t>
  </si>
  <si>
    <t>Esc. Rep. De Francia</t>
  </si>
  <si>
    <t>María Pinzón</t>
  </si>
  <si>
    <t>Aris Batista</t>
  </si>
  <si>
    <t>Carmen E. Soto</t>
  </si>
  <si>
    <t>Yesenia González</t>
  </si>
  <si>
    <t>Esc. Los Andes</t>
  </si>
  <si>
    <t>Neyvis Flores Guardia</t>
  </si>
  <si>
    <t>Jorge C. Sánchez</t>
  </si>
  <si>
    <t>Esc. San Pablo y Villanueva</t>
  </si>
  <si>
    <t>Jannett I. Hoo</t>
  </si>
  <si>
    <t>8-9</t>
  </si>
  <si>
    <t>Alex Arosemena</t>
  </si>
  <si>
    <t>Raquel Atencio</t>
  </si>
  <si>
    <t>Fernando Fernández</t>
  </si>
  <si>
    <t>Orlando C. García</t>
  </si>
  <si>
    <t>Anayansi Álvarez</t>
  </si>
  <si>
    <t>Luis Garzón</t>
  </si>
  <si>
    <t>Manuel Navarro</t>
  </si>
  <si>
    <t>Kenia Meléndez</t>
  </si>
  <si>
    <t>Adonio Visuetti</t>
  </si>
  <si>
    <t>Sebastián Pinzón</t>
  </si>
  <si>
    <t>Fredys González</t>
  </si>
  <si>
    <t>Antonio Magallón</t>
  </si>
  <si>
    <t>Dino Heyligar</t>
  </si>
  <si>
    <t>Leonell Arango</t>
  </si>
  <si>
    <t>Elizabeth Hernández</t>
  </si>
  <si>
    <t>Vannesa Centella</t>
  </si>
  <si>
    <t>Antonio Jaramillo</t>
  </si>
  <si>
    <t>Melva M. Félix</t>
  </si>
  <si>
    <t>Xenia Araúz A.</t>
  </si>
  <si>
    <t>Javier Mancilla</t>
  </si>
  <si>
    <t>Raquel Ruíz</t>
  </si>
  <si>
    <t>Aracellys Small</t>
  </si>
  <si>
    <t>Tatiana Pérez</t>
  </si>
  <si>
    <t>Jenny Ruíz</t>
  </si>
  <si>
    <t>Jackeline Bernal</t>
  </si>
  <si>
    <t>Jorge Dimas</t>
  </si>
  <si>
    <t>Erika Lindo</t>
  </si>
  <si>
    <t>Melisa Morales</t>
  </si>
  <si>
    <t>Ingrid Silva</t>
  </si>
  <si>
    <t>Daira Craighton</t>
  </si>
  <si>
    <t>Miriam Cisneros</t>
  </si>
  <si>
    <t>Marjorie Herrera</t>
  </si>
  <si>
    <t>Iliana Fu</t>
  </si>
  <si>
    <t>Jeniffer King</t>
  </si>
  <si>
    <t>Sandra Edwards</t>
  </si>
  <si>
    <t>Inst. Rubiano</t>
  </si>
  <si>
    <t>Yolanda Justavino</t>
  </si>
  <si>
    <t>IPT Ángel Rubio</t>
  </si>
  <si>
    <t>Vielka Almengor</t>
  </si>
  <si>
    <t>Matemática y Física</t>
  </si>
  <si>
    <t>Yira Phillips</t>
  </si>
  <si>
    <t>Isaac Quintero</t>
  </si>
  <si>
    <t>Indira Pinzón</t>
  </si>
  <si>
    <t>Biología y Química</t>
  </si>
  <si>
    <t>José Rojas</t>
  </si>
  <si>
    <t>Flia. y Des. Com. Y  Artes Industriales</t>
  </si>
  <si>
    <t>Irma Davis</t>
  </si>
  <si>
    <t>Tecnología de la Informática (Bachillerato)</t>
  </si>
  <si>
    <t>Hidilberto M. Cerrud</t>
  </si>
  <si>
    <t>Historia, Geografía, Cívica, Filosofía y Lógica</t>
  </si>
  <si>
    <t>Lidia Zurdo</t>
  </si>
  <si>
    <t>Betzaida Villarreal</t>
  </si>
  <si>
    <t>Exp. Artísticas, Bellas Artes y Música</t>
  </si>
  <si>
    <t>Agnes de Cotes</t>
  </si>
  <si>
    <t>Iliana Cortez</t>
  </si>
  <si>
    <t>Nicolás Araúz</t>
  </si>
  <si>
    <t>Hermelinda Pinzón</t>
  </si>
  <si>
    <t>Luis Arcia</t>
  </si>
  <si>
    <t>Virginia Muñoz</t>
  </si>
  <si>
    <t>Margarita de De Gracia</t>
  </si>
  <si>
    <t>Wendy Rodríguez</t>
  </si>
  <si>
    <t>Rolvana Rivas</t>
  </si>
  <si>
    <t>3 al 7 de febrero</t>
  </si>
  <si>
    <t>Esc. Don Bosco Samaria</t>
  </si>
  <si>
    <t>Judith de González</t>
  </si>
  <si>
    <t>Marco Méndez</t>
  </si>
  <si>
    <t>María Lourdes Santa María</t>
  </si>
  <si>
    <t>Luis A. Vásquez</t>
  </si>
  <si>
    <t>Yaselis Canto</t>
  </si>
  <si>
    <t>Francisca Asprilla</t>
  </si>
  <si>
    <t>Julisa Bernal</t>
  </si>
  <si>
    <t>I.P.T. Ángel Rubio</t>
  </si>
  <si>
    <t>Vilma Bernal</t>
  </si>
  <si>
    <t>Deisy Velásquez</t>
  </si>
  <si>
    <t>Ama de Pimentel</t>
  </si>
  <si>
    <t>Isabel González</t>
  </si>
  <si>
    <t>Librada Herrera</t>
  </si>
  <si>
    <t>Velcis Rivera</t>
  </si>
  <si>
    <t>Juan Miguel González</t>
  </si>
  <si>
    <t>Eleonora de Nieto</t>
  </si>
  <si>
    <t>Instituto Rubiano</t>
  </si>
  <si>
    <t>Eliodora Águila</t>
  </si>
  <si>
    <t>Graciela Moreno</t>
  </si>
  <si>
    <t>Cándida Bernal</t>
  </si>
  <si>
    <t>Cynthia Del Rosario</t>
  </si>
  <si>
    <t>Carmen Pérez</t>
  </si>
  <si>
    <t>Vicenta Toribio</t>
  </si>
  <si>
    <t>Adelaida Rodríguez</t>
  </si>
  <si>
    <t>Antonio Ureña</t>
  </si>
  <si>
    <t>I.P.T.C. Nicolás Del Rosario</t>
  </si>
  <si>
    <t>Ildaura de Illueca</t>
  </si>
  <si>
    <t>Clara de Lucero</t>
  </si>
  <si>
    <t>Malixenia Camaño</t>
  </si>
  <si>
    <t>Clímaco Herrera</t>
  </si>
  <si>
    <t>Natalicio Solís</t>
  </si>
  <si>
    <t>Julio Sánchez</t>
  </si>
  <si>
    <t>Lino Mendoza</t>
  </si>
  <si>
    <t>Eugenia Calderón</t>
  </si>
  <si>
    <t>Lourdes Villar</t>
  </si>
  <si>
    <t>Libertad Rivera</t>
  </si>
  <si>
    <t>Thelma de Núñez</t>
  </si>
  <si>
    <t>Rubén Villar</t>
  </si>
  <si>
    <t>Alvín Díaz</t>
  </si>
  <si>
    <t>Noel Arturo Johnson</t>
  </si>
  <si>
    <t>Gillian de Griffith</t>
  </si>
  <si>
    <t>Dora Santamaría</t>
  </si>
  <si>
    <t>Flor María Barrios</t>
  </si>
  <si>
    <t>C.E Mons. Francisco Beckmann</t>
  </si>
  <si>
    <t>José Pineda</t>
  </si>
  <si>
    <t>Isaac Atencio</t>
  </si>
  <si>
    <t>Damaris Uribe</t>
  </si>
  <si>
    <t>Norato González</t>
  </si>
  <si>
    <t>Octavio Quijada</t>
  </si>
  <si>
    <t>Maritza de Valdés</t>
  </si>
  <si>
    <t>Bienvenido Bejerano</t>
  </si>
  <si>
    <t>Nimia Poveda</t>
  </si>
  <si>
    <t>CEBG Presidente Roosevelt</t>
  </si>
  <si>
    <t>Mariela García</t>
  </si>
  <si>
    <t>Orlando Correa</t>
  </si>
  <si>
    <t>Ivonne Moreno</t>
  </si>
  <si>
    <t>Gilda de James</t>
  </si>
  <si>
    <t>Diana Algandona</t>
  </si>
  <si>
    <t>Gisela de Brown</t>
  </si>
  <si>
    <t>Manuel Caballero</t>
  </si>
  <si>
    <t>Coordinador de Sede</t>
  </si>
  <si>
    <t>10 grupos</t>
  </si>
  <si>
    <t>5 grupos</t>
  </si>
  <si>
    <t>7 grupos</t>
  </si>
  <si>
    <t>9 grupos</t>
  </si>
  <si>
    <t>Ciencias Sociales</t>
  </si>
  <si>
    <t>20 al 24 de enero de 2014</t>
  </si>
  <si>
    <t>Civitas Panamá</t>
  </si>
  <si>
    <t>Seminario Taller Hacia una Cultura Cívica "Proyecto Ciudadano".</t>
  </si>
  <si>
    <t>Primaria, Premedia y Media</t>
  </si>
  <si>
    <t>Sin costo para el FECE</t>
  </si>
  <si>
    <t>San Miguelito: Instituto Rubiano</t>
  </si>
  <si>
    <t>TRIBUNAL  ELECTORAL</t>
  </si>
  <si>
    <t>Mixto</t>
  </si>
  <si>
    <t>Seminario Taller  para la Enseñanza de la Educación Cívica Electoral y su aplicación en el aula.</t>
  </si>
  <si>
    <t>Alemania Castañeda</t>
  </si>
  <si>
    <t>Hermelinda Tamayo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</si>
  <si>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</si>
  <si>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</si>
  <si>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Conéctate</t>
  </si>
  <si>
    <t>Equipo de supervisores (as), técnicos (as) y otros</t>
  </si>
  <si>
    <t>Instructores vocacionales</t>
  </si>
  <si>
    <t>Panamá Centro, Panamá Este, Panamá Oeste, San Miguelito.</t>
  </si>
  <si>
    <t>Activo y participativo</t>
  </si>
  <si>
    <t>Especialistas del MEDUCA</t>
  </si>
  <si>
    <t>PRODE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</si>
  <si>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</si>
  <si>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</si>
  <si>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</si>
  <si>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</si>
  <si>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</si>
  <si>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</si>
  <si>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Construcción</t>
  </si>
  <si>
    <t>Media / Docentes de Construcción</t>
  </si>
  <si>
    <t>Electricidad</t>
  </si>
  <si>
    <t>I.P.T. Aguadulce (COCLÉ)</t>
  </si>
  <si>
    <t>Media / Docentes de Electricidad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</si>
  <si>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</si>
  <si>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</si>
  <si>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</si>
  <si>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</si>
  <si>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</si>
  <si>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</si>
  <si>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</si>
  <si>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VERAGUAS, (I.P.T. Omar Torrijos Herrera)</t>
  </si>
  <si>
    <t>María Fitten</t>
  </si>
  <si>
    <t>Con costo para el FECE / Viático y Movilización (Según sea el caso/ Resuelto 225)</t>
  </si>
  <si>
    <t>Comercio (Contabilidad, Ofimática, Turismo y Otros)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</si>
  <si>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</si>
  <si>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</si>
  <si>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San Miguelito, Gerónimo de la Ossa</t>
  </si>
  <si>
    <t>Exposiciones, diálogos, talleres, trabajos individuales, investigaciones</t>
  </si>
  <si>
    <t>Gestión del riesgo a desastres desde las funciones del Supervisor.</t>
  </si>
  <si>
    <t>Educación Ambiental</t>
  </si>
  <si>
    <t>10 al 14 de febrero de 2014</t>
  </si>
  <si>
    <t>MEDUCA/Dirección Nacional de Educación Ambiental</t>
  </si>
  <si>
    <t>Supervisores</t>
  </si>
  <si>
    <t>13 Regiones Educativas</t>
  </si>
  <si>
    <t>Supervisoras Asignadas: Eliodora Águila y María Paz</t>
  </si>
  <si>
    <t>Veraguas - IPOTH</t>
  </si>
  <si>
    <t>Integrando Saberes para una Praxis de Calidad, en las Escuelas Multigrados.</t>
  </si>
  <si>
    <t>Asignatura de Educación Primaria</t>
  </si>
  <si>
    <t>Dirección Nacional de Educación Básica General</t>
  </si>
  <si>
    <t>Primaria Multigrado</t>
  </si>
  <si>
    <t>San Miguelito (centro educativo por definir)</t>
  </si>
  <si>
    <t>Edgar Miranda Gallardo</t>
  </si>
  <si>
    <t>ArchiCAD básico.</t>
  </si>
  <si>
    <t>Miguel Beresford</t>
  </si>
  <si>
    <t>Automatismo Industrial.</t>
  </si>
  <si>
    <t>Esteban González</t>
  </si>
  <si>
    <t>Escuela Artes y Oficios (PANAMÁ)</t>
  </si>
  <si>
    <t>Edwin Miranda</t>
  </si>
  <si>
    <t>Beatriz Miranda de Cabal (CHIRIQUÍ)</t>
  </si>
  <si>
    <t>Ilka Velásquez</t>
  </si>
  <si>
    <t>Integrando Saberes para una Praxis de Calidad, en las Escuelas Multigrados para Facilitadores Nacionales.</t>
  </si>
  <si>
    <t>15 al 17 de enero de 2014</t>
  </si>
  <si>
    <t>Instituto  Urracá VERAGUAS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</si>
  <si>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</si>
  <si>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</si>
  <si>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</si>
  <si>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</si>
  <si>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</si>
  <si>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001/83/2014</t>
  </si>
  <si>
    <t>Pago a Facilitador (a)   - Aval 002/83/2014</t>
  </si>
  <si>
    <t>Aval 07/83/2014 - Capacitación para Centros Educativos Multigrado. El PRODE pagará los materiales, viáticos y movilización y FECE a los facilitadores.</t>
  </si>
  <si>
    <t>Seguridad Social para Todos en Panamá.</t>
  </si>
  <si>
    <t>Educación</t>
  </si>
  <si>
    <t>20, 21 y 22 de enero de 2014</t>
  </si>
  <si>
    <t>Hotel Finesterre</t>
  </si>
  <si>
    <t>CAJA DE SEGUROS SOCIAL</t>
  </si>
  <si>
    <t>Seminario Taller Semi Presencial</t>
  </si>
  <si>
    <t>Yibetsi Moreno Núñez</t>
  </si>
  <si>
    <t>27 al 31 de enero de 2014</t>
  </si>
  <si>
    <t>6</t>
  </si>
  <si>
    <t>7</t>
  </si>
  <si>
    <t>CEBG José Gervacio Artigas</t>
  </si>
  <si>
    <t>Araminta Figueroa</t>
  </si>
  <si>
    <t>Erkidia de Ruíz</t>
  </si>
  <si>
    <t>Jasmín Melgar</t>
  </si>
  <si>
    <t>Cecilia Hurtado</t>
  </si>
  <si>
    <t>1</t>
  </si>
  <si>
    <t>2</t>
  </si>
  <si>
    <t>3</t>
  </si>
  <si>
    <t>4</t>
  </si>
  <si>
    <t>5</t>
  </si>
  <si>
    <t>Religión, Moral y Valores (Etica, Orientación y Psicología)</t>
  </si>
  <si>
    <t>Inglés y Francés</t>
  </si>
  <si>
    <t>Autotrónica, Electrónica, Electricidad, Refrigeración y Construcción</t>
  </si>
  <si>
    <t>Miriam  Espinosa</t>
  </si>
  <si>
    <t>Berta Argüelles</t>
  </si>
  <si>
    <t>Evelia Rángel</t>
  </si>
  <si>
    <t>María Del Rosario de Paz</t>
  </si>
  <si>
    <t>Premedia</t>
  </si>
  <si>
    <t>Media</t>
  </si>
  <si>
    <t>De la Planificación Competencial a la Praxis en el Aula.</t>
  </si>
  <si>
    <t>Activa y Participativa, talleres, exposiciones trabajo en equipo actividades de lectura).</t>
  </si>
  <si>
    <t>RESULTADOS  DE CAPACITACIÓN 2014</t>
  </si>
  <si>
    <t>Primaria / cambió a Inglés</t>
  </si>
  <si>
    <t>CEBG José Gervacio Artigas / Cambió la sede a la Esc. Los Andes</t>
  </si>
  <si>
    <t>8 grupos</t>
  </si>
  <si>
    <t>POR ASIGNAR /Asignada Magaly Nieto</t>
  </si>
  <si>
    <t>POR ASIGNAR / CERRADO</t>
  </si>
  <si>
    <t>CEBG Santiago De La Guardia / Cambió la sede a la Esc. San Pablo y Villanueva</t>
  </si>
  <si>
    <t>CEBG Santiago De La Guardia / Cambió la sede al Inst. Rubiano</t>
  </si>
  <si>
    <t>6 grupos</t>
  </si>
  <si>
    <t>Esc. Carlos A. Mendoza / Cambió la sede al Inst. Rubiano</t>
  </si>
  <si>
    <t>Ciencias Naturales / Cambió a Matemática</t>
  </si>
  <si>
    <t>Esc. Los Andes / Cambió la sede al CEBG José Gervacio Artigas</t>
  </si>
  <si>
    <t>Esc. Rep. Árabe de Egipto / Cambió la sede al CEBG Santiago De La Guardia</t>
  </si>
  <si>
    <t>Español / Cambió a Educación Física</t>
  </si>
  <si>
    <t>Esc. Rep. De Francia / Cambió la sede al CEBG José Gervacio Artigas</t>
  </si>
  <si>
    <t>4 grupos</t>
  </si>
  <si>
    <t>Esc. Rep. De Francia / Cambió la sede al Instituto Rubiano</t>
  </si>
  <si>
    <t>Esc. Severino Hernández / Cambió la sede al Instituto Rubiano</t>
  </si>
  <si>
    <t>Inglés / Cambió a Flia. y Des. Com. Y  Artes Industriales</t>
  </si>
  <si>
    <t>ADENDA / NO ESTABA PROGRAMADO</t>
  </si>
  <si>
    <t>Carlos Gómez</t>
  </si>
  <si>
    <t>Eladio González</t>
  </si>
  <si>
    <t>IPT Ángel Rubio / Cambió la sede al Instituto Rubiano</t>
  </si>
  <si>
    <t>20 grupos</t>
  </si>
  <si>
    <t>Inglés y Francés / Cambió a Exp. Artísticas, Bellas Artes y Música</t>
  </si>
  <si>
    <t>CEBG Presidente Roosevelt / Cambió la sede al C.E Mons. Francisco Beckmann</t>
  </si>
  <si>
    <t>CEBG Presidente Roosevelt / Cambió la sede al CEBG Santiago De La Guardia</t>
  </si>
  <si>
    <t>11 grupos</t>
  </si>
  <si>
    <t>Esc. Don Bosco Samaria / Cambió la sede al CEBG Santiago De La Guardia</t>
  </si>
  <si>
    <t>12 grupos</t>
  </si>
  <si>
    <t>Esc. Don Bosco Samaria  / Cambió la sede al C.E Mons. Francisco Beckmann</t>
  </si>
  <si>
    <t>Esc. Don Bosco Samaria / Cambió la sede al I.P.T.C. Nicolás Del Rosario</t>
  </si>
  <si>
    <t>I.P.T.C. Nicolás Del Rosario / Cambió la sede al C.E Mons. Francisco Beckmann</t>
  </si>
  <si>
    <t>17 grupos</t>
  </si>
  <si>
    <t>Ofelina Camargo</t>
  </si>
  <si>
    <t>Isabel González de Urriola</t>
  </si>
  <si>
    <t>Daniel Véliz</t>
  </si>
  <si>
    <t>Augusto Murillo</t>
  </si>
  <si>
    <t>Dalys Gálvez</t>
  </si>
  <si>
    <t>Lidia Nieto de Espinosa</t>
  </si>
  <si>
    <t>Florinda Araúz</t>
  </si>
  <si>
    <t>Belinda Ayarza</t>
  </si>
  <si>
    <t>Luz María Miño</t>
  </si>
  <si>
    <t>Marina Villalobos</t>
  </si>
  <si>
    <t>Viodelda Pérez</t>
  </si>
  <si>
    <t>Margarita Bennett de De Gracia</t>
  </si>
  <si>
    <t>Germán Rojas / CERRADO</t>
  </si>
  <si>
    <t>Ricardo Pinilla / CERRADO</t>
  </si>
  <si>
    <t>Susana de Jiménez  / CERRADO</t>
  </si>
  <si>
    <t>Noris Almanza  / CERRADO</t>
  </si>
  <si>
    <t>Ramiro Rodríguez  / CERRADO</t>
  </si>
  <si>
    <t>Irma Reid  / CERRADO</t>
  </si>
  <si>
    <t>Maité Torres  / CERRADO</t>
  </si>
  <si>
    <t>Vielka C. de Ortega  / CERRADO</t>
  </si>
  <si>
    <t>Orestes Rodríguez  / CERRADO</t>
  </si>
  <si>
    <t>Milka Herrera  / CERRADO</t>
  </si>
  <si>
    <t>Yanixa Asprilla  / CERRADO</t>
  </si>
  <si>
    <t>Mayra de Abrego  / CERRADO</t>
  </si>
  <si>
    <t>Yoira Perea  / CERRADO</t>
  </si>
  <si>
    <t>Enilda de González  / CERRADO</t>
  </si>
  <si>
    <t>Samuel Castillo  / CERRADO</t>
  </si>
  <si>
    <t>Yohana Vargas  / CERRADO</t>
  </si>
  <si>
    <t>SEGUNDA SEMANA: CAPACITACIONES DE LA DIRECCIÓN NACIONAL DE PROFESIONAL Y TÉCNICA</t>
  </si>
  <si>
    <t>SEXTA SEMANA</t>
  </si>
  <si>
    <t>Nancy Simpson</t>
  </si>
  <si>
    <t>San Miguelito -El Ñaju</t>
  </si>
  <si>
    <t>Equipo Facilitador de ENEA / Indira Pinzón</t>
  </si>
  <si>
    <t>REPROGRAMADO</t>
  </si>
  <si>
    <t>Equipo Facilitador de ENEA / NO SE ABRIÓ</t>
  </si>
  <si>
    <t>Aval 006/83/2014 REPROGRAMADO</t>
  </si>
  <si>
    <t>Dirección Nacional de Currículo y Técnología Educativa/Equipo Regional</t>
  </si>
  <si>
    <t>Dirección Nacional de Profesional y Técnica/ Equipo Nacionales (ENIAC)</t>
  </si>
  <si>
    <t>RESULTADOS  DE CAPACITACIÓN 2014 - POR MATERIA</t>
  </si>
  <si>
    <t>RESULTADOS  DE CAPACITACIÓN 2014 - POR ORGANISMO CAPACITADOR</t>
  </si>
  <si>
    <t>RESULTADOS  DE CAPACITACIÓN 2014 - POR NIVEL</t>
  </si>
  <si>
    <t>NO SE DIÓ POR FALTA DE PARTICIPANTES</t>
  </si>
  <si>
    <t>Planificación</t>
  </si>
  <si>
    <t>Educación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</si>
</sst>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color rgb="FF0070C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6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3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4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7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6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8" fillId="0" borderId="0"/>
    <xf numFmtId="164" fontId="8" fillId="0" borderId="0" applyFill="0" applyBorder="0" applyAlignment="0" applyProtection="0"/>
    <xf numFmtId="0" fontId="33" fillId="0" borderId="0"/>
    <xf numFmtId="0" fontId="18" fillId="16" borderId="5" applyNumberFormat="0" applyAlignment="0" applyProtection="0"/>
    <xf numFmtId="0" fontId="1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37" fillId="29" borderId="10" xfId="0" applyFont="1" applyFill="1" applyBorder="1" applyAlignment="1">
      <alignment wrapText="1"/>
    </xf>
    <xf numFmtId="0" fontId="37" fillId="27" borderId="10" xfId="0" applyFont="1" applyFill="1" applyBorder="1"/>
    <xf numFmtId="0" fontId="36" fillId="26" borderId="10" xfId="0" applyFont="1" applyFill="1" applyBorder="1" applyAlignment="1">
      <alignment horizontal="center" wrapText="1"/>
    </xf>
    <xf numFmtId="0" fontId="36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29" fillId="0" borderId="15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30" fillId="26" borderId="10" xfId="37" applyNumberFormat="1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36" fillId="26" borderId="0" xfId="0" applyFont="1" applyFill="1" applyBorder="1" applyAlignment="1">
      <alignment horizontal="center" wrapText="1"/>
    </xf>
    <xf numFmtId="0" fontId="36" fillId="26" borderId="0" xfId="37" applyNumberFormat="1" applyFont="1" applyFill="1" applyBorder="1" applyAlignment="1" applyProtection="1">
      <alignment horizontal="center" vertical="center" wrapText="1"/>
    </xf>
    <xf numFmtId="0" fontId="37" fillId="29" borderId="0" xfId="0" applyFont="1" applyFill="1" applyBorder="1" applyAlignment="1">
      <alignment wrapText="1"/>
    </xf>
    <xf numFmtId="0" fontId="37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166" fontId="35" fillId="27" borderId="10" xfId="0" applyNumberFormat="1" applyFont="1" applyFill="1" applyBorder="1" applyAlignment="1">
      <alignment horizontal="center" wrapText="1"/>
    </xf>
    <xf numFmtId="166" fontId="36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25" fillId="0" borderId="15" xfId="37" applyNumberFormat="1" applyFont="1" applyFill="1" applyBorder="1" applyAlignment="1" applyProtection="1">
      <alignment vertical="center" wrapText="1"/>
    </xf>
    <xf numFmtId="0" fontId="32" fillId="0" borderId="15" xfId="37" applyNumberFormat="1" applyFont="1" applyFill="1" applyBorder="1" applyAlignment="1" applyProtection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27" borderId="10" xfId="0" applyFill="1" applyBorder="1"/>
    <xf numFmtId="0" fontId="0" fillId="25" borderId="12" xfId="0" applyFill="1" applyBorder="1"/>
    <xf numFmtId="0" fontId="31" fillId="28" borderId="12" xfId="0" applyFont="1" applyFill="1" applyBorder="1" applyAlignment="1">
      <alignment horizontal="center"/>
    </xf>
    <xf numFmtId="0" fontId="0" fillId="28" borderId="12" xfId="0" applyFill="1" applyBorder="1"/>
    <xf numFmtId="0" fontId="0" fillId="27" borderId="0" xfId="0" applyFill="1" applyBorder="1"/>
    <xf numFmtId="0" fontId="0" fillId="0" borderId="0" xfId="0" applyBorder="1"/>
    <xf numFmtId="0" fontId="26" fillId="27" borderId="10" xfId="0" applyFont="1" applyFill="1" applyBorder="1" applyAlignment="1">
      <alignment horizontal="center" vertical="center" wrapText="1"/>
    </xf>
    <xf numFmtId="0" fontId="35" fillId="26" borderId="10" xfId="129" applyNumberFormat="1" applyFont="1" applyFill="1" applyBorder="1" applyAlignment="1" applyProtection="1">
      <alignment horizontal="center" vertical="center" wrapText="1"/>
    </xf>
    <xf numFmtId="49" fontId="26" fillId="27" borderId="10" xfId="0" applyNumberFormat="1" applyFont="1" applyFill="1" applyBorder="1" applyAlignment="1">
      <alignment horizontal="center" vertical="center" wrapText="1"/>
    </xf>
    <xf numFmtId="0" fontId="25" fillId="26" borderId="10" xfId="0" applyFont="1" applyFill="1" applyBorder="1" applyAlignment="1">
      <alignment horizontal="right" wrapText="1"/>
    </xf>
    <xf numFmtId="0" fontId="26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2" xfId="129" applyNumberFormat="1" applyFont="1" applyFill="1" applyBorder="1" applyAlignment="1" applyProtection="1">
      <alignment horizontal="left" vertical="center" wrapText="1"/>
    </xf>
    <xf numFmtId="0" fontId="31" fillId="27" borderId="10" xfId="9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167" fontId="35" fillId="27" borderId="10" xfId="0" applyNumberFormat="1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left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29" fillId="27" borderId="16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17" fontId="35" fillId="27" borderId="10" xfId="0" applyNumberFormat="1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27" borderId="10" xfId="0" applyFont="1" applyFill="1" applyBorder="1" applyAlignment="1">
      <alignment wrapText="1"/>
    </xf>
    <xf numFmtId="0" fontId="35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top" wrapText="1"/>
    </xf>
    <xf numFmtId="17" fontId="35" fillId="0" borderId="10" xfId="0" applyNumberFormat="1" applyFont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top" wrapText="1"/>
    </xf>
    <xf numFmtId="167" fontId="35" fillId="0" borderId="10" xfId="0" applyNumberFormat="1" applyFont="1" applyBorder="1" applyAlignment="1">
      <alignment horizontal="center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29" fillId="0" borderId="10" xfId="90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35" fillId="27" borderId="10" xfId="34" applyFont="1" applyFill="1" applyBorder="1" applyAlignment="1">
      <alignment horizontal="center" vertical="center" wrapText="1"/>
    </xf>
    <xf numFmtId="49" fontId="29" fillId="27" borderId="10" xfId="0" applyNumberFormat="1" applyFont="1" applyFill="1" applyBorder="1" applyAlignment="1">
      <alignment horizontal="center" vertical="center" wrapText="1"/>
    </xf>
    <xf numFmtId="0" fontId="29" fillId="27" borderId="0" xfId="0" applyFont="1" applyFill="1" applyBorder="1" applyAlignment="1">
      <alignment horizontal="center" wrapText="1"/>
    </xf>
    <xf numFmtId="0" fontId="26" fillId="30" borderId="10" xfId="0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horizont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/>
    </xf>
    <xf numFmtId="0" fontId="29" fillId="27" borderId="10" xfId="90" applyNumberFormat="1" applyFont="1" applyFill="1" applyBorder="1" applyAlignment="1">
      <alignment horizontal="center" vertical="center" wrapText="1"/>
    </xf>
    <xf numFmtId="8" fontId="41" fillId="27" borderId="10" xfId="0" applyNumberFormat="1" applyFont="1" applyFill="1" applyBorder="1" applyAlignment="1">
      <alignment horizontal="center" vertical="center" wrapText="1"/>
    </xf>
    <xf numFmtId="0" fontId="35" fillId="3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29" fillId="27" borderId="15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42" fillId="27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35" fillId="30" borderId="11" xfId="0" applyFont="1" applyFill="1" applyBorder="1" applyAlignment="1">
      <alignment horizontal="center" vertical="center" wrapText="1"/>
    </xf>
    <xf numFmtId="0" fontId="40" fillId="27" borderId="12" xfId="0" applyFont="1" applyFill="1" applyBorder="1" applyAlignment="1">
      <alignment horizontal="center" vertical="center" wrapText="1"/>
    </xf>
    <xf numFmtId="0" fontId="40" fillId="27" borderId="13" xfId="0" applyFont="1" applyFill="1" applyBorder="1" applyAlignment="1">
      <alignment horizontal="center" vertical="center" wrapText="1"/>
    </xf>
    <xf numFmtId="0" fontId="40" fillId="27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39" fillId="30" borderId="12" xfId="0" applyFont="1" applyFill="1" applyBorder="1" applyAlignment="1">
      <alignment horizontal="center" wrapText="1"/>
    </xf>
    <xf numFmtId="0" fontId="39" fillId="30" borderId="13" xfId="0" applyFont="1" applyFill="1" applyBorder="1" applyAlignment="1">
      <alignment horizontal="center" wrapText="1"/>
    </xf>
    <xf numFmtId="0" fontId="39" fillId="30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29" fillId="27" borderId="12" xfId="0" applyFont="1" applyFill="1" applyBorder="1" applyAlignment="1">
      <alignment horizontal="center" wrapText="1"/>
    </xf>
    <xf numFmtId="0" fontId="29" fillId="27" borderId="13" xfId="0" applyFont="1" applyFill="1" applyBorder="1" applyAlignment="1">
      <alignment horizontal="center" wrapText="1"/>
    </xf>
    <xf numFmtId="0" fontId="29" fillId="27" borderId="14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83"/>
  <sheetViews>
    <sheetView view="pageBreakPreview" topLeftCell="A270" zoomScale="75" zoomScaleNormal="75" zoomScaleSheetLayoutView="75" workbookViewId="0">
      <selection activeCell="B102" sqref="B102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133" t="s">
        <v>0</v>
      </c>
      <c r="B1" s="134"/>
      <c r="C1" s="134"/>
      <c r="D1" s="134"/>
      <c r="E1" s="134"/>
      <c r="F1" s="134"/>
      <c r="G1" s="134"/>
      <c r="H1" s="135"/>
      <c r="I1" s="49"/>
      <c r="J1" s="49"/>
      <c r="K1" s="24"/>
      <c r="L1" s="49"/>
      <c r="M1" s="25"/>
      <c r="N1" s="25"/>
    </row>
    <row r="2" spans="1:14" ht="15" customHeight="1" x14ac:dyDescent="0.25">
      <c r="A2" s="133" t="s">
        <v>1</v>
      </c>
      <c r="B2" s="134"/>
      <c r="C2" s="134"/>
      <c r="D2" s="134"/>
      <c r="E2" s="134"/>
      <c r="F2" s="134"/>
      <c r="G2" s="134"/>
      <c r="H2" s="135"/>
      <c r="I2" s="49"/>
      <c r="J2" s="49"/>
      <c r="K2" s="24"/>
      <c r="L2" s="49"/>
      <c r="M2" s="25"/>
      <c r="N2" s="25"/>
    </row>
    <row r="3" spans="1:14" ht="15" customHeight="1" x14ac:dyDescent="0.25">
      <c r="A3" s="133" t="s">
        <v>33</v>
      </c>
      <c r="B3" s="134"/>
      <c r="C3" s="134"/>
      <c r="D3" s="134"/>
      <c r="E3" s="134"/>
      <c r="F3" s="134"/>
      <c r="G3" s="134"/>
      <c r="H3" s="135"/>
      <c r="I3" s="49"/>
      <c r="J3" s="49"/>
      <c r="K3" s="24"/>
      <c r="L3" s="49"/>
      <c r="M3" s="25"/>
      <c r="N3" s="25"/>
    </row>
    <row r="4" spans="1:14" ht="15" customHeight="1" x14ac:dyDescent="0.25">
      <c r="A4" s="133" t="s">
        <v>309</v>
      </c>
      <c r="B4" s="134"/>
      <c r="C4" s="134"/>
      <c r="D4" s="134"/>
      <c r="E4" s="134"/>
      <c r="F4" s="134"/>
      <c r="G4" s="134"/>
      <c r="H4" s="135"/>
      <c r="I4" s="49"/>
      <c r="J4" s="49"/>
      <c r="K4" s="24"/>
      <c r="L4" s="49"/>
      <c r="M4" s="25"/>
      <c r="N4" s="25"/>
    </row>
    <row r="5" spans="1:14" x14ac:dyDescent="0.25">
      <c r="A5" s="26" t="s">
        <v>12</v>
      </c>
      <c r="B5" s="26"/>
      <c r="C5" s="27"/>
      <c r="D5" s="27"/>
      <c r="E5" s="27"/>
      <c r="F5" s="28"/>
      <c r="G5" s="27"/>
      <c r="H5" s="29"/>
      <c r="I5" s="29"/>
      <c r="J5" s="29"/>
      <c r="K5" s="30"/>
      <c r="L5" s="29"/>
      <c r="M5" s="25"/>
      <c r="N5" s="25"/>
    </row>
    <row r="6" spans="1:14" ht="39" customHeight="1" x14ac:dyDescent="0.25">
      <c r="A6" s="31" t="s">
        <v>21</v>
      </c>
      <c r="B6" s="31" t="s">
        <v>22</v>
      </c>
      <c r="C6" s="31" t="s">
        <v>2</v>
      </c>
      <c r="D6" s="31" t="s">
        <v>3</v>
      </c>
      <c r="E6" s="31" t="s">
        <v>4</v>
      </c>
      <c r="F6" s="31" t="s">
        <v>18</v>
      </c>
      <c r="G6" s="32" t="s">
        <v>7</v>
      </c>
      <c r="H6" s="32" t="s">
        <v>5</v>
      </c>
      <c r="I6" s="32" t="s">
        <v>8</v>
      </c>
      <c r="J6" s="32" t="s">
        <v>14</v>
      </c>
      <c r="K6" s="32" t="s">
        <v>6</v>
      </c>
      <c r="L6" s="32" t="s">
        <v>15</v>
      </c>
      <c r="M6" s="33" t="s">
        <v>9</v>
      </c>
      <c r="N6" s="33" t="s">
        <v>10</v>
      </c>
    </row>
    <row r="7" spans="1:14" x14ac:dyDescent="0.25">
      <c r="A7" s="31"/>
      <c r="B7" s="31"/>
      <c r="C7" s="31"/>
      <c r="D7" s="31"/>
      <c r="E7" s="31"/>
      <c r="F7" s="31"/>
      <c r="G7" s="34"/>
      <c r="H7" s="34"/>
      <c r="I7" s="34"/>
      <c r="J7" s="34"/>
      <c r="K7" s="34"/>
      <c r="L7" s="34"/>
      <c r="M7" s="35"/>
      <c r="N7" s="35"/>
    </row>
    <row r="8" spans="1:14" ht="57" x14ac:dyDescent="0.25">
      <c r="A8" s="101" t="s">
        <v>267</v>
      </c>
      <c r="B8" s="87" t="s">
        <v>254</v>
      </c>
      <c r="C8" s="21" t="s">
        <v>268</v>
      </c>
      <c r="D8" s="55" t="s">
        <v>269</v>
      </c>
      <c r="E8" s="87" t="s">
        <v>255</v>
      </c>
      <c r="F8" s="87" t="s">
        <v>270</v>
      </c>
      <c r="G8" s="55" t="s">
        <v>271</v>
      </c>
      <c r="H8" s="79">
        <v>2</v>
      </c>
      <c r="I8" s="79">
        <v>0</v>
      </c>
      <c r="J8" s="21">
        <v>2</v>
      </c>
      <c r="K8" s="80" t="s">
        <v>27</v>
      </c>
      <c r="L8" s="107" t="s">
        <v>272</v>
      </c>
      <c r="M8" s="108" t="s">
        <v>273</v>
      </c>
      <c r="N8" s="21" t="s">
        <v>274</v>
      </c>
    </row>
    <row r="9" spans="1:14" ht="42.75" x14ac:dyDescent="0.25">
      <c r="A9" s="110" t="s">
        <v>278</v>
      </c>
      <c r="B9" s="87" t="s">
        <v>279</v>
      </c>
      <c r="C9" s="21" t="s">
        <v>280</v>
      </c>
      <c r="D9" s="55" t="s">
        <v>281</v>
      </c>
      <c r="E9" s="87" t="s">
        <v>282</v>
      </c>
      <c r="F9" s="87" t="s">
        <v>202</v>
      </c>
      <c r="G9" s="55" t="s">
        <v>30</v>
      </c>
      <c r="H9" s="79">
        <v>35</v>
      </c>
      <c r="I9" s="116">
        <v>0</v>
      </c>
      <c r="J9" s="118">
        <v>0</v>
      </c>
      <c r="K9" s="80" t="s">
        <v>283</v>
      </c>
      <c r="L9" s="107" t="s">
        <v>284</v>
      </c>
      <c r="M9" s="121" t="s">
        <v>378</v>
      </c>
      <c r="N9" s="111" t="s">
        <v>203</v>
      </c>
    </row>
    <row r="10" spans="1:14" ht="85.5" x14ac:dyDescent="0.25">
      <c r="A10" s="86" t="s">
        <v>201</v>
      </c>
      <c r="B10" s="87" t="s">
        <v>198</v>
      </c>
      <c r="C10" s="87" t="s">
        <v>199</v>
      </c>
      <c r="D10" s="87" t="s">
        <v>243</v>
      </c>
      <c r="E10" s="87" t="s">
        <v>200</v>
      </c>
      <c r="F10" s="87" t="s">
        <v>202</v>
      </c>
      <c r="G10" s="87" t="s">
        <v>30</v>
      </c>
      <c r="H10" s="87">
        <v>30</v>
      </c>
      <c r="I10" s="87">
        <v>1</v>
      </c>
      <c r="J10" s="89">
        <v>11</v>
      </c>
      <c r="K10" s="87" t="s">
        <v>244</v>
      </c>
      <c r="L10" s="87" t="s">
        <v>373</v>
      </c>
      <c r="M10" s="56"/>
      <c r="N10" s="56" t="s">
        <v>203</v>
      </c>
    </row>
    <row r="11" spans="1:14" ht="43.5" x14ac:dyDescent="0.25">
      <c r="A11" s="52" t="s">
        <v>207</v>
      </c>
      <c r="B11" s="87" t="s">
        <v>198</v>
      </c>
      <c r="C11" s="87" t="s">
        <v>199</v>
      </c>
      <c r="D11" s="89" t="s">
        <v>204</v>
      </c>
      <c r="E11" s="88" t="s">
        <v>205</v>
      </c>
      <c r="F11" s="87" t="s">
        <v>202</v>
      </c>
      <c r="G11" s="89" t="s">
        <v>206</v>
      </c>
      <c r="H11" s="89">
        <v>30</v>
      </c>
      <c r="I11" s="122">
        <v>0</v>
      </c>
      <c r="J11" s="129">
        <v>0</v>
      </c>
      <c r="K11" s="89" t="s">
        <v>27</v>
      </c>
      <c r="L11" s="88" t="s">
        <v>208</v>
      </c>
      <c r="M11" s="88" t="s">
        <v>384</v>
      </c>
      <c r="N11" s="90" t="s">
        <v>203</v>
      </c>
    </row>
    <row r="12" spans="1:14" ht="43.5" x14ac:dyDescent="0.25">
      <c r="A12" s="52" t="s">
        <v>207</v>
      </c>
      <c r="B12" s="87" t="s">
        <v>198</v>
      </c>
      <c r="C12" s="87" t="s">
        <v>199</v>
      </c>
      <c r="D12" s="89" t="s">
        <v>204</v>
      </c>
      <c r="E12" s="88" t="s">
        <v>205</v>
      </c>
      <c r="F12" s="87" t="s">
        <v>202</v>
      </c>
      <c r="G12" s="89" t="s">
        <v>206</v>
      </c>
      <c r="H12" s="89">
        <v>30</v>
      </c>
      <c r="I12" s="122">
        <v>0</v>
      </c>
      <c r="J12" s="129">
        <v>0</v>
      </c>
      <c r="K12" s="89" t="s">
        <v>27</v>
      </c>
      <c r="L12" s="88" t="s">
        <v>209</v>
      </c>
      <c r="M12" s="88" t="s">
        <v>384</v>
      </c>
      <c r="N12" s="90" t="s">
        <v>203</v>
      </c>
    </row>
    <row r="13" spans="1:14" ht="15" customHeight="1" x14ac:dyDescent="0.25">
      <c r="A13" s="37" t="s">
        <v>16</v>
      </c>
      <c r="B13" s="38"/>
      <c r="C13" s="36"/>
      <c r="D13" s="36"/>
      <c r="E13" s="36"/>
      <c r="F13" s="39"/>
      <c r="G13" s="39"/>
      <c r="H13" s="40">
        <f>SUM(H8:H12)</f>
        <v>127</v>
      </c>
      <c r="I13" s="40">
        <f>SUM(I8:I12)</f>
        <v>1</v>
      </c>
      <c r="J13" s="40">
        <f>SUM(J8:J12)</f>
        <v>13</v>
      </c>
      <c r="K13" s="50"/>
      <c r="L13" s="40"/>
      <c r="M13" s="51"/>
      <c r="N13" s="62">
        <f>SUM(N8:N12)</f>
        <v>0</v>
      </c>
    </row>
    <row r="14" spans="1:14" ht="15" customHeight="1" x14ac:dyDescent="0.25">
      <c r="A14" s="133" t="s">
        <v>0</v>
      </c>
      <c r="B14" s="134"/>
      <c r="C14" s="134"/>
      <c r="D14" s="134"/>
      <c r="E14" s="134"/>
      <c r="F14" s="134"/>
      <c r="G14" s="134"/>
      <c r="H14" s="135"/>
      <c r="I14" s="20"/>
      <c r="J14" s="20"/>
      <c r="K14" s="1"/>
      <c r="L14" s="20"/>
      <c r="M14" s="2"/>
      <c r="N14" s="2"/>
    </row>
    <row r="15" spans="1:14" ht="15" customHeight="1" x14ac:dyDescent="0.25">
      <c r="A15" s="133" t="s">
        <v>1</v>
      </c>
      <c r="B15" s="134"/>
      <c r="C15" s="134"/>
      <c r="D15" s="134"/>
      <c r="E15" s="134"/>
      <c r="F15" s="134"/>
      <c r="G15" s="134"/>
      <c r="H15" s="135"/>
      <c r="I15" s="20"/>
      <c r="J15" s="20"/>
      <c r="K15" s="1"/>
      <c r="L15" s="20"/>
      <c r="M15" s="2"/>
      <c r="N15" s="2"/>
    </row>
    <row r="16" spans="1:14" x14ac:dyDescent="0.25">
      <c r="A16" s="133" t="s">
        <v>33</v>
      </c>
      <c r="B16" s="134"/>
      <c r="C16" s="134"/>
      <c r="D16" s="134"/>
      <c r="E16" s="134"/>
      <c r="F16" s="134"/>
      <c r="G16" s="134"/>
      <c r="H16" s="135"/>
      <c r="I16" s="20"/>
      <c r="J16" s="20"/>
      <c r="K16" s="1"/>
      <c r="L16" s="20"/>
      <c r="M16" s="2"/>
      <c r="N16" s="2"/>
    </row>
    <row r="17" spans="1:51" ht="15" customHeight="1" x14ac:dyDescent="0.25">
      <c r="A17" s="133" t="s">
        <v>309</v>
      </c>
      <c r="B17" s="134"/>
      <c r="C17" s="134"/>
      <c r="D17" s="134"/>
      <c r="E17" s="134"/>
      <c r="F17" s="134"/>
      <c r="G17" s="134"/>
      <c r="H17" s="135"/>
      <c r="I17" s="20"/>
      <c r="J17" s="20"/>
      <c r="K17" s="1"/>
      <c r="L17" s="20"/>
      <c r="M17" s="2"/>
      <c r="N17" s="2"/>
    </row>
    <row r="18" spans="1:51" ht="39" customHeight="1" x14ac:dyDescent="0.25">
      <c r="A18" s="139" t="s">
        <v>371</v>
      </c>
      <c r="B18" s="140"/>
      <c r="C18" s="4"/>
      <c r="D18" s="4"/>
      <c r="E18" s="4"/>
      <c r="F18" s="5"/>
      <c r="G18" s="4"/>
      <c r="H18" s="6"/>
      <c r="I18" s="6"/>
      <c r="J18" s="6"/>
      <c r="K18" s="7"/>
      <c r="L18" s="6"/>
      <c r="M18" s="2"/>
      <c r="N18" s="2"/>
    </row>
    <row r="19" spans="1:51" ht="38.25" customHeight="1" x14ac:dyDescent="0.25">
      <c r="A19" s="31" t="s">
        <v>21</v>
      </c>
      <c r="B19" s="31" t="s">
        <v>22</v>
      </c>
      <c r="C19" s="31" t="s">
        <v>2</v>
      </c>
      <c r="D19" s="31" t="s">
        <v>3</v>
      </c>
      <c r="E19" s="31" t="s">
        <v>4</v>
      </c>
      <c r="F19" s="31" t="s">
        <v>18</v>
      </c>
      <c r="G19" s="9" t="s">
        <v>7</v>
      </c>
      <c r="H19" s="9" t="s">
        <v>5</v>
      </c>
      <c r="I19" s="9" t="s">
        <v>8</v>
      </c>
      <c r="J19" s="9" t="s">
        <v>14</v>
      </c>
      <c r="K19" s="9" t="s">
        <v>6</v>
      </c>
      <c r="L19" s="9" t="s">
        <v>15</v>
      </c>
      <c r="M19" s="10" t="s">
        <v>9</v>
      </c>
      <c r="N19" s="10" t="s">
        <v>10</v>
      </c>
    </row>
    <row r="20" spans="1:51" x14ac:dyDescent="0.25">
      <c r="A20" s="8"/>
      <c r="B20" s="8"/>
      <c r="C20" s="8"/>
      <c r="D20" s="8"/>
      <c r="E20" s="8"/>
      <c r="F20" s="8"/>
      <c r="G20" s="11"/>
      <c r="H20" s="11"/>
      <c r="I20" s="11"/>
      <c r="J20" s="11"/>
      <c r="K20" s="11"/>
      <c r="L20" s="11"/>
      <c r="M20" s="12"/>
      <c r="N20" s="12"/>
    </row>
    <row r="21" spans="1:51" ht="71.25" x14ac:dyDescent="0.25">
      <c r="A21" s="94" t="s">
        <v>219</v>
      </c>
      <c r="B21" s="95" t="s">
        <v>220</v>
      </c>
      <c r="C21" s="96" t="s">
        <v>221</v>
      </c>
      <c r="D21" s="95" t="s">
        <v>222</v>
      </c>
      <c r="E21" s="65" t="s">
        <v>380</v>
      </c>
      <c r="F21" s="95" t="s">
        <v>223</v>
      </c>
      <c r="G21" s="95" t="s">
        <v>30</v>
      </c>
      <c r="H21" s="95">
        <v>3</v>
      </c>
      <c r="I21" s="97">
        <v>0</v>
      </c>
      <c r="J21" s="120">
        <v>1</v>
      </c>
      <c r="K21" s="65" t="s">
        <v>224</v>
      </c>
      <c r="L21" s="65" t="s">
        <v>258</v>
      </c>
      <c r="M21" s="98"/>
      <c r="N21" s="98" t="s">
        <v>239</v>
      </c>
    </row>
    <row r="22" spans="1:51" ht="71.25" x14ac:dyDescent="0.25">
      <c r="A22" s="99" t="s">
        <v>259</v>
      </c>
      <c r="B22" s="65" t="s">
        <v>225</v>
      </c>
      <c r="C22" s="96" t="s">
        <v>221</v>
      </c>
      <c r="D22" s="65" t="s">
        <v>232</v>
      </c>
      <c r="E22" s="65" t="s">
        <v>380</v>
      </c>
      <c r="F22" s="65" t="s">
        <v>226</v>
      </c>
      <c r="G22" s="95" t="s">
        <v>30</v>
      </c>
      <c r="H22" s="95">
        <v>2</v>
      </c>
      <c r="I22" s="97">
        <v>0</v>
      </c>
      <c r="J22" s="97">
        <v>1</v>
      </c>
      <c r="K22" s="65" t="s">
        <v>224</v>
      </c>
      <c r="L22" s="65" t="s">
        <v>260</v>
      </c>
      <c r="M22" s="98"/>
      <c r="N22" s="98" t="s">
        <v>239</v>
      </c>
    </row>
    <row r="23" spans="1:51" ht="71.25" x14ac:dyDescent="0.25">
      <c r="A23" s="99" t="s">
        <v>261</v>
      </c>
      <c r="B23" s="65" t="s">
        <v>227</v>
      </c>
      <c r="C23" s="96" t="s">
        <v>221</v>
      </c>
      <c r="D23" s="65" t="s">
        <v>228</v>
      </c>
      <c r="E23" s="65" t="s">
        <v>380</v>
      </c>
      <c r="F23" s="65" t="s">
        <v>229</v>
      </c>
      <c r="G23" s="95" t="s">
        <v>30</v>
      </c>
      <c r="H23" s="95">
        <v>1</v>
      </c>
      <c r="I23" s="97">
        <v>0</v>
      </c>
      <c r="J23" s="97">
        <v>1</v>
      </c>
      <c r="K23" s="65" t="s">
        <v>224</v>
      </c>
      <c r="L23" s="65" t="s">
        <v>262</v>
      </c>
      <c r="M23" s="98"/>
      <c r="N23" s="98" t="s">
        <v>239</v>
      </c>
    </row>
    <row r="24" spans="1:51" ht="71.25" x14ac:dyDescent="0.25">
      <c r="A24" s="99" t="s">
        <v>230</v>
      </c>
      <c r="B24" s="65" t="s">
        <v>231</v>
      </c>
      <c r="C24" s="96" t="s">
        <v>221</v>
      </c>
      <c r="D24" s="65" t="s">
        <v>263</v>
      </c>
      <c r="E24" s="65" t="s">
        <v>380</v>
      </c>
      <c r="F24" s="65" t="s">
        <v>233</v>
      </c>
      <c r="G24" s="95" t="s">
        <v>30</v>
      </c>
      <c r="H24" s="95">
        <v>2</v>
      </c>
      <c r="I24" s="97">
        <v>0</v>
      </c>
      <c r="J24" s="97">
        <v>2</v>
      </c>
      <c r="K24" s="65" t="s">
        <v>224</v>
      </c>
      <c r="L24" s="65" t="s">
        <v>264</v>
      </c>
      <c r="M24" s="98"/>
      <c r="N24" s="98" t="s">
        <v>239</v>
      </c>
    </row>
    <row r="25" spans="1:51" ht="71.25" x14ac:dyDescent="0.25">
      <c r="A25" s="99" t="s">
        <v>234</v>
      </c>
      <c r="B25" s="65" t="s">
        <v>235</v>
      </c>
      <c r="C25" s="96" t="s">
        <v>221</v>
      </c>
      <c r="D25" s="65" t="s">
        <v>237</v>
      </c>
      <c r="E25" s="65" t="s">
        <v>380</v>
      </c>
      <c r="F25" s="65" t="s">
        <v>236</v>
      </c>
      <c r="G25" s="95" t="s">
        <v>30</v>
      </c>
      <c r="H25" s="95">
        <v>1</v>
      </c>
      <c r="I25" s="97">
        <v>0</v>
      </c>
      <c r="J25" s="97">
        <v>1</v>
      </c>
      <c r="K25" s="65" t="s">
        <v>224</v>
      </c>
      <c r="L25" s="65" t="s">
        <v>266</v>
      </c>
      <c r="M25" s="98"/>
      <c r="N25" s="98" t="s">
        <v>239</v>
      </c>
    </row>
    <row r="26" spans="1:51" ht="71.25" x14ac:dyDescent="0.25">
      <c r="A26" s="99" t="s">
        <v>234</v>
      </c>
      <c r="B26" s="65" t="s">
        <v>235</v>
      </c>
      <c r="C26" s="96" t="s">
        <v>221</v>
      </c>
      <c r="D26" s="65" t="s">
        <v>265</v>
      </c>
      <c r="E26" s="65" t="s">
        <v>380</v>
      </c>
      <c r="F26" s="65" t="s">
        <v>236</v>
      </c>
      <c r="G26" s="95" t="s">
        <v>30</v>
      </c>
      <c r="H26" s="95">
        <v>1</v>
      </c>
      <c r="I26" s="97">
        <v>0</v>
      </c>
      <c r="J26" s="97">
        <v>1</v>
      </c>
      <c r="K26" s="65" t="s">
        <v>224</v>
      </c>
      <c r="L26" s="65" t="s">
        <v>238</v>
      </c>
      <c r="M26" s="98"/>
      <c r="N26" s="98" t="s">
        <v>239</v>
      </c>
    </row>
    <row r="27" spans="1:51" ht="15" customHeight="1" x14ac:dyDescent="0.25">
      <c r="A27" s="14" t="s">
        <v>16</v>
      </c>
      <c r="B27" s="15"/>
      <c r="C27" s="13"/>
      <c r="D27" s="13"/>
      <c r="E27" s="13"/>
      <c r="F27" s="16"/>
      <c r="G27" s="16"/>
      <c r="H27" s="17">
        <f>SUM(H21:H26)</f>
        <v>10</v>
      </c>
      <c r="I27" s="17">
        <f>SUM(I21:I26)</f>
        <v>0</v>
      </c>
      <c r="J27" s="17">
        <f>SUM(J21:J26)</f>
        <v>7</v>
      </c>
      <c r="K27" s="18"/>
      <c r="L27" s="17"/>
      <c r="M27" s="19"/>
      <c r="N27" s="62">
        <f>SUM(N21:N26)</f>
        <v>0</v>
      </c>
    </row>
    <row r="28" spans="1:51" ht="15" customHeight="1" x14ac:dyDescent="0.25">
      <c r="A28" s="133" t="s">
        <v>0</v>
      </c>
      <c r="B28" s="134"/>
      <c r="C28" s="134"/>
      <c r="D28" s="134"/>
      <c r="E28" s="134"/>
      <c r="F28" s="134"/>
      <c r="G28" s="134"/>
      <c r="H28" s="135"/>
      <c r="I28" s="23"/>
      <c r="J28" s="57"/>
      <c r="K28" s="24"/>
      <c r="L28" s="57"/>
      <c r="M28" s="25"/>
      <c r="N28" s="25"/>
    </row>
    <row r="29" spans="1:51" x14ac:dyDescent="0.25">
      <c r="A29" s="133" t="s">
        <v>1</v>
      </c>
      <c r="B29" s="134"/>
      <c r="C29" s="134"/>
      <c r="D29" s="134"/>
      <c r="E29" s="134"/>
      <c r="F29" s="134"/>
      <c r="G29" s="134"/>
      <c r="H29" s="135"/>
      <c r="I29" s="23"/>
      <c r="J29" s="57"/>
      <c r="K29" s="24"/>
      <c r="L29" s="57"/>
      <c r="M29" s="25"/>
      <c r="N29" s="25"/>
    </row>
    <row r="30" spans="1:51" x14ac:dyDescent="0.25">
      <c r="A30" s="133" t="s">
        <v>33</v>
      </c>
      <c r="B30" s="134"/>
      <c r="C30" s="134"/>
      <c r="D30" s="134"/>
      <c r="E30" s="134"/>
      <c r="F30" s="134"/>
      <c r="G30" s="134"/>
      <c r="H30" s="135"/>
      <c r="I30" s="23"/>
      <c r="J30" s="57"/>
      <c r="K30" s="24"/>
      <c r="L30" s="57"/>
      <c r="M30" s="25"/>
      <c r="N30" s="25"/>
    </row>
    <row r="31" spans="1:51" ht="15" customHeight="1" x14ac:dyDescent="0.25">
      <c r="A31" s="133" t="s">
        <v>309</v>
      </c>
      <c r="B31" s="134"/>
      <c r="C31" s="134"/>
      <c r="D31" s="134"/>
      <c r="E31" s="134"/>
      <c r="F31" s="134"/>
      <c r="G31" s="134"/>
      <c r="H31" s="135"/>
      <c r="I31" s="23"/>
      <c r="J31" s="57"/>
      <c r="K31" s="24"/>
      <c r="L31" s="57"/>
      <c r="M31" s="25"/>
      <c r="N31" s="25"/>
    </row>
    <row r="32" spans="1:51" s="73" customFormat="1" x14ac:dyDescent="0.25">
      <c r="A32" s="3" t="s">
        <v>13</v>
      </c>
      <c r="B32" s="3"/>
      <c r="C32" s="4"/>
      <c r="D32" s="4"/>
      <c r="E32" s="4"/>
      <c r="F32" s="5"/>
      <c r="G32" s="4"/>
      <c r="H32" s="6"/>
      <c r="I32" s="6"/>
      <c r="J32" s="29"/>
      <c r="K32" s="30"/>
      <c r="L32" s="29"/>
      <c r="M32" s="25"/>
      <c r="N32" s="25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</row>
    <row r="33" spans="1:51" s="73" customFormat="1" ht="36.75" customHeight="1" x14ac:dyDescent="0.25">
      <c r="A33" s="31" t="s">
        <v>21</v>
      </c>
      <c r="B33" s="31" t="s">
        <v>22</v>
      </c>
      <c r="C33" s="31" t="s">
        <v>2</v>
      </c>
      <c r="D33" s="31" t="s">
        <v>3</v>
      </c>
      <c r="E33" s="31" t="s">
        <v>4</v>
      </c>
      <c r="F33" s="31" t="s">
        <v>18</v>
      </c>
      <c r="G33" s="9" t="s">
        <v>7</v>
      </c>
      <c r="H33" s="9" t="s">
        <v>5</v>
      </c>
      <c r="I33" s="9" t="s">
        <v>8</v>
      </c>
      <c r="J33" s="32" t="s">
        <v>14</v>
      </c>
      <c r="K33" s="32" t="s">
        <v>6</v>
      </c>
      <c r="L33" s="32" t="s">
        <v>15</v>
      </c>
      <c r="M33" s="33" t="s">
        <v>9</v>
      </c>
      <c r="N33" s="33" t="s">
        <v>10</v>
      </c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</row>
    <row r="34" spans="1:51" s="73" customFormat="1" x14ac:dyDescent="0.25">
      <c r="A34" s="66"/>
      <c r="B34" s="66"/>
      <c r="C34" s="66"/>
      <c r="D34" s="66"/>
      <c r="E34" s="66"/>
      <c r="F34" s="66"/>
      <c r="G34" s="67"/>
      <c r="H34" s="67"/>
      <c r="I34" s="67"/>
      <c r="J34" s="34"/>
      <c r="K34" s="34"/>
      <c r="L34" s="34"/>
      <c r="M34" s="35"/>
      <c r="N34" s="35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</row>
    <row r="35" spans="1:51" s="73" customFormat="1" ht="71.25" x14ac:dyDescent="0.25">
      <c r="A35" s="100" t="s">
        <v>34</v>
      </c>
      <c r="B35" s="21" t="s">
        <v>24</v>
      </c>
      <c r="C35" s="21" t="s">
        <v>285</v>
      </c>
      <c r="D35" s="79" t="s">
        <v>288</v>
      </c>
      <c r="E35" s="123" t="s">
        <v>379</v>
      </c>
      <c r="F35" s="113" t="s">
        <v>23</v>
      </c>
      <c r="G35" s="114" t="s">
        <v>68</v>
      </c>
      <c r="H35" s="21">
        <v>35</v>
      </c>
      <c r="I35" s="118">
        <v>0</v>
      </c>
      <c r="J35" s="118">
        <v>0</v>
      </c>
      <c r="K35" s="112" t="s">
        <v>27</v>
      </c>
      <c r="L35" s="117" t="s">
        <v>314</v>
      </c>
      <c r="M35" s="109" t="s">
        <v>275</v>
      </c>
      <c r="N35" s="63">
        <v>0</v>
      </c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</row>
    <row r="36" spans="1:51" s="73" customFormat="1" ht="71.25" x14ac:dyDescent="0.25">
      <c r="A36" s="100" t="s">
        <v>34</v>
      </c>
      <c r="B36" s="21" t="s">
        <v>24</v>
      </c>
      <c r="C36" s="21" t="s">
        <v>285</v>
      </c>
      <c r="D36" s="79" t="s">
        <v>288</v>
      </c>
      <c r="E36" s="123" t="s">
        <v>379</v>
      </c>
      <c r="F36" s="113" t="s">
        <v>23</v>
      </c>
      <c r="G36" s="114" t="s">
        <v>68</v>
      </c>
      <c r="H36" s="21">
        <v>35</v>
      </c>
      <c r="I36" s="118">
        <v>0</v>
      </c>
      <c r="J36" s="118">
        <v>0</v>
      </c>
      <c r="K36" s="112" t="s">
        <v>27</v>
      </c>
      <c r="L36" s="117" t="s">
        <v>314</v>
      </c>
      <c r="M36" s="109" t="s">
        <v>275</v>
      </c>
      <c r="N36" s="63">
        <v>0</v>
      </c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</row>
    <row r="37" spans="1:51" s="73" customFormat="1" ht="71.25" x14ac:dyDescent="0.25">
      <c r="A37" s="100" t="s">
        <v>34</v>
      </c>
      <c r="B37" s="21" t="s">
        <v>25</v>
      </c>
      <c r="C37" s="21" t="s">
        <v>285</v>
      </c>
      <c r="D37" s="79" t="s">
        <v>288</v>
      </c>
      <c r="E37" s="123" t="s">
        <v>379</v>
      </c>
      <c r="F37" s="113" t="s">
        <v>23</v>
      </c>
      <c r="G37" s="114" t="s">
        <v>68</v>
      </c>
      <c r="H37" s="21">
        <v>35</v>
      </c>
      <c r="I37" s="21">
        <v>1</v>
      </c>
      <c r="J37" s="21">
        <v>28</v>
      </c>
      <c r="K37" s="112" t="s">
        <v>27</v>
      </c>
      <c r="L37" s="22" t="s">
        <v>78</v>
      </c>
      <c r="M37" s="109" t="s">
        <v>275</v>
      </c>
      <c r="N37" s="63">
        <v>500</v>
      </c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</row>
    <row r="38" spans="1:51" s="73" customFormat="1" ht="71.25" x14ac:dyDescent="0.25">
      <c r="A38" s="100" t="s">
        <v>34</v>
      </c>
      <c r="B38" s="21" t="s">
        <v>32</v>
      </c>
      <c r="C38" s="21" t="s">
        <v>285</v>
      </c>
      <c r="D38" s="116" t="s">
        <v>320</v>
      </c>
      <c r="E38" s="123" t="s">
        <v>379</v>
      </c>
      <c r="F38" s="113" t="s">
        <v>23</v>
      </c>
      <c r="G38" s="114" t="s">
        <v>68</v>
      </c>
      <c r="H38" s="21">
        <v>35</v>
      </c>
      <c r="I38" s="21">
        <v>1</v>
      </c>
      <c r="J38" s="21">
        <v>20</v>
      </c>
      <c r="K38" s="112" t="s">
        <v>27</v>
      </c>
      <c r="L38" s="22" t="s">
        <v>102</v>
      </c>
      <c r="M38" s="109" t="s">
        <v>275</v>
      </c>
      <c r="N38" s="63">
        <v>500</v>
      </c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</row>
    <row r="39" spans="1:51" s="73" customFormat="1" ht="71.25" x14ac:dyDescent="0.25">
      <c r="A39" s="100" t="s">
        <v>34</v>
      </c>
      <c r="B39" s="21" t="s">
        <v>24</v>
      </c>
      <c r="C39" s="21" t="s">
        <v>285</v>
      </c>
      <c r="D39" s="116" t="s">
        <v>323</v>
      </c>
      <c r="E39" s="123" t="s">
        <v>379</v>
      </c>
      <c r="F39" s="113" t="s">
        <v>23</v>
      </c>
      <c r="G39" s="114" t="s">
        <v>68</v>
      </c>
      <c r="H39" s="21">
        <v>35</v>
      </c>
      <c r="I39" s="21">
        <v>1</v>
      </c>
      <c r="J39" s="21">
        <v>22</v>
      </c>
      <c r="K39" s="112" t="s">
        <v>27</v>
      </c>
      <c r="L39" s="115" t="s">
        <v>62</v>
      </c>
      <c r="M39" s="109" t="s">
        <v>275</v>
      </c>
      <c r="N39" s="63">
        <v>500</v>
      </c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</row>
    <row r="40" spans="1:51" s="73" customFormat="1" ht="71.25" x14ac:dyDescent="0.25">
      <c r="A40" s="100" t="s">
        <v>34</v>
      </c>
      <c r="B40" s="21" t="s">
        <v>26</v>
      </c>
      <c r="C40" s="21" t="s">
        <v>285</v>
      </c>
      <c r="D40" s="79" t="s">
        <v>288</v>
      </c>
      <c r="E40" s="123" t="s">
        <v>379</v>
      </c>
      <c r="F40" s="113" t="s">
        <v>23</v>
      </c>
      <c r="G40" s="114" t="s">
        <v>68</v>
      </c>
      <c r="H40" s="21">
        <v>35</v>
      </c>
      <c r="I40" s="21">
        <v>1</v>
      </c>
      <c r="J40" s="21">
        <v>20</v>
      </c>
      <c r="K40" s="112" t="s">
        <v>27</v>
      </c>
      <c r="L40" s="22" t="s">
        <v>94</v>
      </c>
      <c r="M40" s="109" t="s">
        <v>275</v>
      </c>
      <c r="N40" s="63">
        <v>500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</row>
    <row r="41" spans="1:51" s="73" customFormat="1" ht="15.75" x14ac:dyDescent="0.25">
      <c r="A41" s="82" t="s">
        <v>193</v>
      </c>
      <c r="B41" s="130" t="s">
        <v>345</v>
      </c>
      <c r="C41" s="131"/>
      <c r="D41" s="132"/>
      <c r="E41" s="53"/>
      <c r="F41" s="53"/>
      <c r="G41" s="83"/>
      <c r="H41" s="83"/>
      <c r="I41" s="83"/>
      <c r="J41" s="83"/>
      <c r="K41" s="83"/>
      <c r="L41" s="84"/>
      <c r="M41" s="85" t="s">
        <v>324</v>
      </c>
      <c r="N41" s="63">
        <v>150</v>
      </c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</row>
    <row r="42" spans="1:51" s="73" customFormat="1" ht="71.25" x14ac:dyDescent="0.25">
      <c r="A42" s="100" t="s">
        <v>34</v>
      </c>
      <c r="B42" s="21" t="s">
        <v>24</v>
      </c>
      <c r="C42" s="21" t="s">
        <v>285</v>
      </c>
      <c r="D42" s="79" t="s">
        <v>55</v>
      </c>
      <c r="E42" s="123" t="s">
        <v>379</v>
      </c>
      <c r="F42" s="113" t="s">
        <v>23</v>
      </c>
      <c r="G42" s="21">
        <v>4</v>
      </c>
      <c r="H42" s="21">
        <v>35</v>
      </c>
      <c r="I42" s="118">
        <v>0</v>
      </c>
      <c r="J42" s="118">
        <v>0</v>
      </c>
      <c r="K42" s="112" t="s">
        <v>27</v>
      </c>
      <c r="L42" s="117" t="s">
        <v>357</v>
      </c>
      <c r="M42" s="109" t="s">
        <v>275</v>
      </c>
      <c r="N42" s="63">
        <v>0</v>
      </c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</row>
    <row r="43" spans="1:51" s="73" customFormat="1" ht="71.25" x14ac:dyDescent="0.25">
      <c r="A43" s="100" t="s">
        <v>34</v>
      </c>
      <c r="B43" s="21" t="s">
        <v>24</v>
      </c>
      <c r="C43" s="21" t="s">
        <v>285</v>
      </c>
      <c r="D43" s="79" t="s">
        <v>55</v>
      </c>
      <c r="E43" s="123" t="s">
        <v>379</v>
      </c>
      <c r="F43" s="113" t="s">
        <v>23</v>
      </c>
      <c r="G43" s="21">
        <v>4</v>
      </c>
      <c r="H43" s="21">
        <v>35</v>
      </c>
      <c r="I43" s="118">
        <v>0</v>
      </c>
      <c r="J43" s="118">
        <v>0</v>
      </c>
      <c r="K43" s="112" t="s">
        <v>27</v>
      </c>
      <c r="L43" s="117" t="s">
        <v>358</v>
      </c>
      <c r="M43" s="109" t="s">
        <v>275</v>
      </c>
      <c r="N43" s="63">
        <v>0</v>
      </c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</row>
    <row r="44" spans="1:51" s="73" customFormat="1" ht="71.25" x14ac:dyDescent="0.25">
      <c r="A44" s="100" t="s">
        <v>34</v>
      </c>
      <c r="B44" s="21" t="s">
        <v>24</v>
      </c>
      <c r="C44" s="21" t="s">
        <v>285</v>
      </c>
      <c r="D44" s="79" t="s">
        <v>55</v>
      </c>
      <c r="E44" s="123" t="s">
        <v>379</v>
      </c>
      <c r="F44" s="113" t="s">
        <v>23</v>
      </c>
      <c r="G44" s="21">
        <v>4</v>
      </c>
      <c r="H44" s="21">
        <v>35</v>
      </c>
      <c r="I44" s="21">
        <v>1</v>
      </c>
      <c r="J44" s="21">
        <v>35</v>
      </c>
      <c r="K44" s="112" t="s">
        <v>27</v>
      </c>
      <c r="L44" s="22" t="s">
        <v>56</v>
      </c>
      <c r="M44" s="109" t="s">
        <v>275</v>
      </c>
      <c r="N44" s="63">
        <v>500</v>
      </c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</row>
    <row r="45" spans="1:51" s="73" customFormat="1" ht="71.25" x14ac:dyDescent="0.25">
      <c r="A45" s="100" t="s">
        <v>34</v>
      </c>
      <c r="B45" s="21" t="s">
        <v>25</v>
      </c>
      <c r="C45" s="21" t="s">
        <v>285</v>
      </c>
      <c r="D45" s="79" t="s">
        <v>55</v>
      </c>
      <c r="E45" s="123" t="s">
        <v>379</v>
      </c>
      <c r="F45" s="113" t="s">
        <v>23</v>
      </c>
      <c r="G45" s="21">
        <v>4</v>
      </c>
      <c r="H45" s="21">
        <v>35</v>
      </c>
      <c r="I45" s="21">
        <v>1</v>
      </c>
      <c r="J45" s="21">
        <v>30</v>
      </c>
      <c r="K45" s="112" t="s">
        <v>27</v>
      </c>
      <c r="L45" s="22" t="s">
        <v>76</v>
      </c>
      <c r="M45" s="109" t="s">
        <v>275</v>
      </c>
      <c r="N45" s="63">
        <v>500</v>
      </c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</row>
    <row r="46" spans="1:51" s="73" customFormat="1" ht="71.25" x14ac:dyDescent="0.25">
      <c r="A46" s="100" t="s">
        <v>34</v>
      </c>
      <c r="B46" s="21" t="s">
        <v>25</v>
      </c>
      <c r="C46" s="21" t="s">
        <v>285</v>
      </c>
      <c r="D46" s="79" t="s">
        <v>55</v>
      </c>
      <c r="E46" s="123" t="s">
        <v>379</v>
      </c>
      <c r="F46" s="113" t="s">
        <v>23</v>
      </c>
      <c r="G46" s="21">
        <v>4</v>
      </c>
      <c r="H46" s="21">
        <v>35</v>
      </c>
      <c r="I46" s="21">
        <v>1</v>
      </c>
      <c r="J46" s="21">
        <v>37</v>
      </c>
      <c r="K46" s="112" t="s">
        <v>27</v>
      </c>
      <c r="L46" s="22" t="s">
        <v>77</v>
      </c>
      <c r="M46" s="109" t="s">
        <v>275</v>
      </c>
      <c r="N46" s="63">
        <v>500</v>
      </c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</row>
    <row r="47" spans="1:51" s="73" customFormat="1" ht="71.25" x14ac:dyDescent="0.25">
      <c r="A47" s="100" t="s">
        <v>34</v>
      </c>
      <c r="B47" s="21" t="s">
        <v>25</v>
      </c>
      <c r="C47" s="21" t="s">
        <v>285</v>
      </c>
      <c r="D47" s="79" t="s">
        <v>55</v>
      </c>
      <c r="E47" s="123" t="s">
        <v>379</v>
      </c>
      <c r="F47" s="113" t="s">
        <v>23</v>
      </c>
      <c r="G47" s="21">
        <v>4</v>
      </c>
      <c r="H47" s="21">
        <v>35</v>
      </c>
      <c r="I47" s="21">
        <v>1</v>
      </c>
      <c r="J47" s="21">
        <v>24</v>
      </c>
      <c r="K47" s="112" t="s">
        <v>27</v>
      </c>
      <c r="L47" s="22" t="s">
        <v>83</v>
      </c>
      <c r="M47" s="109" t="s">
        <v>275</v>
      </c>
      <c r="N47" s="63">
        <v>500</v>
      </c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</row>
    <row r="48" spans="1:51" s="73" customFormat="1" ht="71.25" x14ac:dyDescent="0.25">
      <c r="A48" s="100" t="s">
        <v>34</v>
      </c>
      <c r="B48" s="21" t="s">
        <v>25</v>
      </c>
      <c r="C48" s="21" t="s">
        <v>285</v>
      </c>
      <c r="D48" s="79" t="s">
        <v>55</v>
      </c>
      <c r="E48" s="123" t="s">
        <v>379</v>
      </c>
      <c r="F48" s="113" t="s">
        <v>23</v>
      </c>
      <c r="G48" s="21">
        <v>4</v>
      </c>
      <c r="H48" s="21">
        <v>35</v>
      </c>
      <c r="I48" s="21">
        <v>1</v>
      </c>
      <c r="J48" s="21">
        <v>37</v>
      </c>
      <c r="K48" s="112" t="s">
        <v>27</v>
      </c>
      <c r="L48" s="117" t="s">
        <v>313</v>
      </c>
      <c r="M48" s="109" t="s">
        <v>275</v>
      </c>
      <c r="N48" s="63">
        <v>500</v>
      </c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</row>
    <row r="49" spans="1:51" s="73" customFormat="1" ht="71.25" x14ac:dyDescent="0.25">
      <c r="A49" s="100" t="s">
        <v>34</v>
      </c>
      <c r="B49" s="21" t="s">
        <v>25</v>
      </c>
      <c r="C49" s="21" t="s">
        <v>285</v>
      </c>
      <c r="D49" s="79" t="s">
        <v>55</v>
      </c>
      <c r="E49" s="123" t="s">
        <v>379</v>
      </c>
      <c r="F49" s="113" t="s">
        <v>23</v>
      </c>
      <c r="G49" s="21">
        <v>4</v>
      </c>
      <c r="H49" s="21">
        <v>35</v>
      </c>
      <c r="I49" s="118">
        <v>0</v>
      </c>
      <c r="J49" s="118">
        <v>0</v>
      </c>
      <c r="K49" s="112" t="s">
        <v>27</v>
      </c>
      <c r="L49" s="117" t="s">
        <v>314</v>
      </c>
      <c r="M49" s="109" t="s">
        <v>275</v>
      </c>
      <c r="N49" s="63">
        <v>0</v>
      </c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</row>
    <row r="50" spans="1:51" s="73" customFormat="1" ht="71.25" x14ac:dyDescent="0.25">
      <c r="A50" s="100" t="s">
        <v>34</v>
      </c>
      <c r="B50" s="21" t="s">
        <v>26</v>
      </c>
      <c r="C50" s="21" t="s">
        <v>285</v>
      </c>
      <c r="D50" s="79" t="s">
        <v>55</v>
      </c>
      <c r="E50" s="123" t="s">
        <v>379</v>
      </c>
      <c r="F50" s="113" t="s">
        <v>23</v>
      </c>
      <c r="G50" s="21">
        <v>4</v>
      </c>
      <c r="H50" s="21">
        <v>35</v>
      </c>
      <c r="I50" s="21">
        <v>1</v>
      </c>
      <c r="J50" s="21">
        <v>35</v>
      </c>
      <c r="K50" s="112" t="s">
        <v>27</v>
      </c>
      <c r="L50" s="22" t="s">
        <v>89</v>
      </c>
      <c r="M50" s="109" t="s">
        <v>275</v>
      </c>
      <c r="N50" s="63">
        <v>500</v>
      </c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</row>
    <row r="51" spans="1:51" s="73" customFormat="1" ht="71.25" x14ac:dyDescent="0.25">
      <c r="A51" s="100" t="s">
        <v>34</v>
      </c>
      <c r="B51" s="21" t="s">
        <v>26</v>
      </c>
      <c r="C51" s="21" t="s">
        <v>285</v>
      </c>
      <c r="D51" s="79" t="s">
        <v>55</v>
      </c>
      <c r="E51" s="123" t="s">
        <v>379</v>
      </c>
      <c r="F51" s="113" t="s">
        <v>23</v>
      </c>
      <c r="G51" s="21">
        <v>4</v>
      </c>
      <c r="H51" s="21">
        <v>35</v>
      </c>
      <c r="I51" s="118">
        <v>0</v>
      </c>
      <c r="J51" s="118">
        <v>0</v>
      </c>
      <c r="K51" s="112" t="s">
        <v>27</v>
      </c>
      <c r="L51" s="117" t="s">
        <v>359</v>
      </c>
      <c r="M51" s="109" t="s">
        <v>275</v>
      </c>
      <c r="N51" s="63">
        <v>0</v>
      </c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</row>
    <row r="52" spans="1:51" s="73" customFormat="1" ht="71.25" x14ac:dyDescent="0.25">
      <c r="A52" s="100" t="s">
        <v>34</v>
      </c>
      <c r="B52" s="21" t="s">
        <v>32</v>
      </c>
      <c r="C52" s="21" t="s">
        <v>285</v>
      </c>
      <c r="D52" s="79" t="s">
        <v>55</v>
      </c>
      <c r="E52" s="123" t="s">
        <v>379</v>
      </c>
      <c r="F52" s="113" t="s">
        <v>23</v>
      </c>
      <c r="G52" s="114" t="s">
        <v>296</v>
      </c>
      <c r="H52" s="21">
        <v>35</v>
      </c>
      <c r="I52" s="118">
        <v>0</v>
      </c>
      <c r="J52" s="118">
        <v>0</v>
      </c>
      <c r="K52" s="112" t="s">
        <v>27</v>
      </c>
      <c r="L52" s="117" t="s">
        <v>360</v>
      </c>
      <c r="M52" s="109" t="s">
        <v>275</v>
      </c>
      <c r="N52" s="63">
        <v>0</v>
      </c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</row>
    <row r="53" spans="1:51" s="73" customFormat="1" ht="71.25" x14ac:dyDescent="0.25">
      <c r="A53" s="100" t="s">
        <v>34</v>
      </c>
      <c r="B53" s="21" t="s">
        <v>32</v>
      </c>
      <c r="C53" s="21" t="s">
        <v>285</v>
      </c>
      <c r="D53" s="116" t="s">
        <v>321</v>
      </c>
      <c r="E53" s="123" t="s">
        <v>379</v>
      </c>
      <c r="F53" s="113" t="s">
        <v>23</v>
      </c>
      <c r="G53" s="114" t="s">
        <v>296</v>
      </c>
      <c r="H53" s="21">
        <v>35</v>
      </c>
      <c r="I53" s="21">
        <v>1</v>
      </c>
      <c r="J53" s="21">
        <v>35</v>
      </c>
      <c r="K53" s="112" t="s">
        <v>27</v>
      </c>
      <c r="L53" s="22" t="s">
        <v>98</v>
      </c>
      <c r="M53" s="109" t="s">
        <v>275</v>
      </c>
      <c r="N53" s="63">
        <v>500</v>
      </c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</row>
    <row r="54" spans="1:51" s="73" customFormat="1" ht="15.75" x14ac:dyDescent="0.25">
      <c r="A54" s="82" t="s">
        <v>193</v>
      </c>
      <c r="B54" s="130" t="s">
        <v>346</v>
      </c>
      <c r="C54" s="131"/>
      <c r="D54" s="132"/>
      <c r="E54" s="53"/>
      <c r="F54" s="53"/>
      <c r="G54" s="83"/>
      <c r="H54" s="83"/>
      <c r="I54" s="83"/>
      <c r="J54" s="83"/>
      <c r="K54" s="83"/>
      <c r="L54" s="84"/>
      <c r="M54" s="85" t="s">
        <v>196</v>
      </c>
      <c r="N54" s="63">
        <v>150</v>
      </c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</row>
    <row r="55" spans="1:51" s="73" customFormat="1" ht="71.25" x14ac:dyDescent="0.25">
      <c r="A55" s="100" t="s">
        <v>34</v>
      </c>
      <c r="B55" s="21" t="s">
        <v>24</v>
      </c>
      <c r="C55" s="21" t="s">
        <v>285</v>
      </c>
      <c r="D55" s="79" t="s">
        <v>44</v>
      </c>
      <c r="E55" s="123" t="s">
        <v>379</v>
      </c>
      <c r="F55" s="113" t="s">
        <v>23</v>
      </c>
      <c r="G55" s="21">
        <v>1</v>
      </c>
      <c r="H55" s="21">
        <v>35</v>
      </c>
      <c r="I55" s="21">
        <v>1</v>
      </c>
      <c r="J55" s="21">
        <v>26</v>
      </c>
      <c r="K55" s="112" t="s">
        <v>27</v>
      </c>
      <c r="L55" s="22" t="s">
        <v>45</v>
      </c>
      <c r="M55" s="109" t="s">
        <v>275</v>
      </c>
      <c r="N55" s="63">
        <v>500</v>
      </c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51" s="73" customFormat="1" ht="71.25" x14ac:dyDescent="0.25">
      <c r="A56" s="100" t="s">
        <v>34</v>
      </c>
      <c r="B56" s="21" t="s">
        <v>24</v>
      </c>
      <c r="C56" s="21" t="s">
        <v>285</v>
      </c>
      <c r="D56" s="79" t="s">
        <v>44</v>
      </c>
      <c r="E56" s="123" t="s">
        <v>379</v>
      </c>
      <c r="F56" s="113" t="s">
        <v>23</v>
      </c>
      <c r="G56" s="21">
        <v>1</v>
      </c>
      <c r="H56" s="21">
        <v>35</v>
      </c>
      <c r="I56" s="21">
        <v>1</v>
      </c>
      <c r="J56" s="21">
        <v>21</v>
      </c>
      <c r="K56" s="112" t="s">
        <v>27</v>
      </c>
      <c r="L56" s="22" t="s">
        <v>46</v>
      </c>
      <c r="M56" s="109" t="s">
        <v>275</v>
      </c>
      <c r="N56" s="63">
        <v>500</v>
      </c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51" s="73" customFormat="1" ht="71.25" x14ac:dyDescent="0.25">
      <c r="A57" s="100" t="s">
        <v>34</v>
      </c>
      <c r="B57" s="21" t="s">
        <v>24</v>
      </c>
      <c r="C57" s="21" t="s">
        <v>285</v>
      </c>
      <c r="D57" s="79" t="s">
        <v>44</v>
      </c>
      <c r="E57" s="123" t="s">
        <v>379</v>
      </c>
      <c r="F57" s="113" t="s">
        <v>23</v>
      </c>
      <c r="G57" s="21">
        <v>1</v>
      </c>
      <c r="H57" s="21">
        <v>35</v>
      </c>
      <c r="I57" s="118">
        <v>0</v>
      </c>
      <c r="J57" s="118">
        <v>0</v>
      </c>
      <c r="K57" s="112" t="s">
        <v>27</v>
      </c>
      <c r="L57" s="22" t="s">
        <v>361</v>
      </c>
      <c r="M57" s="109" t="s">
        <v>275</v>
      </c>
      <c r="N57" s="63">
        <v>0</v>
      </c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51" s="73" customFormat="1" ht="71.25" x14ac:dyDescent="0.25">
      <c r="A58" s="100" t="s">
        <v>34</v>
      </c>
      <c r="B58" s="21" t="s">
        <v>25</v>
      </c>
      <c r="C58" s="21" t="s">
        <v>285</v>
      </c>
      <c r="D58" s="79" t="s">
        <v>44</v>
      </c>
      <c r="E58" s="123" t="s">
        <v>379</v>
      </c>
      <c r="F58" s="113" t="s">
        <v>23</v>
      </c>
      <c r="G58" s="21">
        <v>1</v>
      </c>
      <c r="H58" s="21">
        <v>35</v>
      </c>
      <c r="I58" s="21">
        <v>1</v>
      </c>
      <c r="J58" s="21">
        <v>27</v>
      </c>
      <c r="K58" s="112" t="s">
        <v>27</v>
      </c>
      <c r="L58" s="22" t="s">
        <v>69</v>
      </c>
      <c r="M58" s="109" t="s">
        <v>275</v>
      </c>
      <c r="N58" s="63">
        <v>500</v>
      </c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51" s="73" customFormat="1" ht="71.25" x14ac:dyDescent="0.25">
      <c r="A59" s="100" t="s">
        <v>34</v>
      </c>
      <c r="B59" s="21" t="s">
        <v>25</v>
      </c>
      <c r="C59" s="21" t="s">
        <v>285</v>
      </c>
      <c r="D59" s="79" t="s">
        <v>44</v>
      </c>
      <c r="E59" s="123" t="s">
        <v>379</v>
      </c>
      <c r="F59" s="113" t="s">
        <v>23</v>
      </c>
      <c r="G59" s="21">
        <v>1</v>
      </c>
      <c r="H59" s="21">
        <v>35</v>
      </c>
      <c r="I59" s="21">
        <v>1</v>
      </c>
      <c r="J59" s="21">
        <v>21</v>
      </c>
      <c r="K59" s="112" t="s">
        <v>27</v>
      </c>
      <c r="L59" s="22" t="s">
        <v>135</v>
      </c>
      <c r="M59" s="109" t="s">
        <v>275</v>
      </c>
      <c r="N59" s="63">
        <v>500</v>
      </c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</row>
    <row r="60" spans="1:51" s="73" customFormat="1" ht="71.25" x14ac:dyDescent="0.25">
      <c r="A60" s="100" t="s">
        <v>34</v>
      </c>
      <c r="B60" s="21" t="s">
        <v>25</v>
      </c>
      <c r="C60" s="21" t="s">
        <v>285</v>
      </c>
      <c r="D60" s="79" t="s">
        <v>44</v>
      </c>
      <c r="E60" s="123" t="s">
        <v>379</v>
      </c>
      <c r="F60" s="113" t="s">
        <v>23</v>
      </c>
      <c r="G60" s="21">
        <v>1</v>
      </c>
      <c r="H60" s="21">
        <v>35</v>
      </c>
      <c r="I60" s="118">
        <v>0</v>
      </c>
      <c r="J60" s="118">
        <v>0</v>
      </c>
      <c r="K60" s="112" t="s">
        <v>27</v>
      </c>
      <c r="L60" s="117" t="s">
        <v>314</v>
      </c>
      <c r="M60" s="109" t="s">
        <v>275</v>
      </c>
      <c r="N60" s="63">
        <v>0</v>
      </c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</row>
    <row r="61" spans="1:51" s="73" customFormat="1" ht="71.25" x14ac:dyDescent="0.25">
      <c r="A61" s="100" t="s">
        <v>34</v>
      </c>
      <c r="B61" s="21" t="s">
        <v>26</v>
      </c>
      <c r="C61" s="21" t="s">
        <v>285</v>
      </c>
      <c r="D61" s="79" t="s">
        <v>44</v>
      </c>
      <c r="E61" s="123" t="s">
        <v>379</v>
      </c>
      <c r="F61" s="113" t="s">
        <v>23</v>
      </c>
      <c r="G61" s="21">
        <v>1</v>
      </c>
      <c r="H61" s="21">
        <v>35</v>
      </c>
      <c r="I61" s="21">
        <v>1</v>
      </c>
      <c r="J61" s="21">
        <v>21</v>
      </c>
      <c r="K61" s="112" t="s">
        <v>27</v>
      </c>
      <c r="L61" s="22" t="s">
        <v>84</v>
      </c>
      <c r="M61" s="109" t="s">
        <v>275</v>
      </c>
      <c r="N61" s="63">
        <v>500</v>
      </c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</row>
    <row r="62" spans="1:51" s="73" customFormat="1" ht="71.25" x14ac:dyDescent="0.25">
      <c r="A62" s="100" t="s">
        <v>34</v>
      </c>
      <c r="B62" s="21" t="s">
        <v>32</v>
      </c>
      <c r="C62" s="21" t="s">
        <v>285</v>
      </c>
      <c r="D62" s="79" t="s">
        <v>44</v>
      </c>
      <c r="E62" s="123" t="s">
        <v>379</v>
      </c>
      <c r="F62" s="113" t="s">
        <v>23</v>
      </c>
      <c r="G62" s="114" t="s">
        <v>293</v>
      </c>
      <c r="H62" s="21">
        <v>35</v>
      </c>
      <c r="I62" s="21">
        <v>1</v>
      </c>
      <c r="J62" s="21">
        <v>20</v>
      </c>
      <c r="K62" s="112" t="s">
        <v>27</v>
      </c>
      <c r="L62" s="22" t="s">
        <v>95</v>
      </c>
      <c r="M62" s="109" t="s">
        <v>275</v>
      </c>
      <c r="N62" s="63">
        <v>500</v>
      </c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</row>
    <row r="63" spans="1:51" s="73" customFormat="1" ht="15.75" x14ac:dyDescent="0.25">
      <c r="A63" s="82" t="s">
        <v>193</v>
      </c>
      <c r="B63" s="130" t="s">
        <v>347</v>
      </c>
      <c r="C63" s="131"/>
      <c r="D63" s="132"/>
      <c r="E63" s="53"/>
      <c r="F63" s="53"/>
      <c r="G63" s="83"/>
      <c r="H63" s="83"/>
      <c r="I63" s="83"/>
      <c r="J63" s="83"/>
      <c r="K63" s="83"/>
      <c r="L63" s="84"/>
      <c r="M63" s="85" t="s">
        <v>317</v>
      </c>
      <c r="N63" s="63">
        <v>150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</row>
    <row r="64" spans="1:51" s="73" customFormat="1" ht="71.25" x14ac:dyDescent="0.25">
      <c r="A64" s="100" t="s">
        <v>34</v>
      </c>
      <c r="B64" s="21" t="s">
        <v>24</v>
      </c>
      <c r="C64" s="21" t="s">
        <v>285</v>
      </c>
      <c r="D64" s="79" t="s">
        <v>63</v>
      </c>
      <c r="E64" s="123" t="s">
        <v>379</v>
      </c>
      <c r="F64" s="113" t="s">
        <v>23</v>
      </c>
      <c r="G64" s="114" t="s">
        <v>286</v>
      </c>
      <c r="H64" s="21">
        <v>35</v>
      </c>
      <c r="I64" s="21">
        <v>1</v>
      </c>
      <c r="J64" s="21">
        <v>20</v>
      </c>
      <c r="K64" s="112" t="s">
        <v>27</v>
      </c>
      <c r="L64" s="22" t="s">
        <v>64</v>
      </c>
      <c r="M64" s="109" t="s">
        <v>275</v>
      </c>
      <c r="N64" s="63">
        <v>500</v>
      </c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</row>
    <row r="65" spans="1:51" s="73" customFormat="1" ht="71.25" x14ac:dyDescent="0.25">
      <c r="A65" s="100" t="s">
        <v>34</v>
      </c>
      <c r="B65" s="21" t="s">
        <v>24</v>
      </c>
      <c r="C65" s="21" t="s">
        <v>285</v>
      </c>
      <c r="D65" s="79" t="s">
        <v>63</v>
      </c>
      <c r="E65" s="123" t="s">
        <v>379</v>
      </c>
      <c r="F65" s="113" t="s">
        <v>23</v>
      </c>
      <c r="G65" s="114" t="s">
        <v>286</v>
      </c>
      <c r="H65" s="21">
        <v>35</v>
      </c>
      <c r="I65" s="21">
        <v>1</v>
      </c>
      <c r="J65" s="21">
        <v>20</v>
      </c>
      <c r="K65" s="112" t="s">
        <v>27</v>
      </c>
      <c r="L65" s="22" t="s">
        <v>65</v>
      </c>
      <c r="M65" s="109" t="s">
        <v>275</v>
      </c>
      <c r="N65" s="63">
        <v>500</v>
      </c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</row>
    <row r="66" spans="1:51" s="73" customFormat="1" ht="71.25" x14ac:dyDescent="0.25">
      <c r="A66" s="100" t="s">
        <v>34</v>
      </c>
      <c r="B66" s="21" t="s">
        <v>25</v>
      </c>
      <c r="C66" s="21" t="s">
        <v>285</v>
      </c>
      <c r="D66" s="79" t="s">
        <v>63</v>
      </c>
      <c r="E66" s="123" t="s">
        <v>379</v>
      </c>
      <c r="F66" s="113" t="s">
        <v>23</v>
      </c>
      <c r="G66" s="114" t="s">
        <v>286</v>
      </c>
      <c r="H66" s="21">
        <v>35</v>
      </c>
      <c r="I66" s="21">
        <v>1</v>
      </c>
      <c r="J66" s="21">
        <v>23</v>
      </c>
      <c r="K66" s="112" t="s">
        <v>27</v>
      </c>
      <c r="L66" s="22" t="s">
        <v>82</v>
      </c>
      <c r="M66" s="109" t="s">
        <v>275</v>
      </c>
      <c r="N66" s="63">
        <v>500</v>
      </c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</row>
    <row r="67" spans="1:51" s="73" customFormat="1" ht="71.25" x14ac:dyDescent="0.25">
      <c r="A67" s="100" t="s">
        <v>34</v>
      </c>
      <c r="B67" s="21" t="s">
        <v>25</v>
      </c>
      <c r="C67" s="21" t="s">
        <v>285</v>
      </c>
      <c r="D67" s="79" t="s">
        <v>63</v>
      </c>
      <c r="E67" s="123" t="s">
        <v>379</v>
      </c>
      <c r="F67" s="113" t="s">
        <v>23</v>
      </c>
      <c r="G67" s="114" t="s">
        <v>286</v>
      </c>
      <c r="H67" s="21">
        <v>35</v>
      </c>
      <c r="I67" s="118">
        <v>0</v>
      </c>
      <c r="J67" s="118">
        <v>0</v>
      </c>
      <c r="K67" s="112" t="s">
        <v>27</v>
      </c>
      <c r="L67" s="117" t="s">
        <v>314</v>
      </c>
      <c r="M67" s="109" t="s">
        <v>275</v>
      </c>
      <c r="N67" s="63">
        <v>0</v>
      </c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</row>
    <row r="68" spans="1:51" s="73" customFormat="1" ht="71.25" x14ac:dyDescent="0.25">
      <c r="A68" s="100" t="s">
        <v>34</v>
      </c>
      <c r="B68" s="21" t="s">
        <v>25</v>
      </c>
      <c r="C68" s="21" t="s">
        <v>285</v>
      </c>
      <c r="D68" s="79" t="s">
        <v>63</v>
      </c>
      <c r="E68" s="123" t="s">
        <v>379</v>
      </c>
      <c r="F68" s="113" t="s">
        <v>23</v>
      </c>
      <c r="G68" s="114" t="s">
        <v>286</v>
      </c>
      <c r="H68" s="21">
        <v>35</v>
      </c>
      <c r="I68" s="118">
        <v>0</v>
      </c>
      <c r="J68" s="118">
        <v>0</v>
      </c>
      <c r="K68" s="112" t="s">
        <v>27</v>
      </c>
      <c r="L68" s="117" t="s">
        <v>314</v>
      </c>
      <c r="M68" s="109" t="s">
        <v>275</v>
      </c>
      <c r="N68" s="63">
        <v>0</v>
      </c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</row>
    <row r="69" spans="1:51" s="73" customFormat="1" ht="71.25" x14ac:dyDescent="0.25">
      <c r="A69" s="100" t="s">
        <v>34</v>
      </c>
      <c r="B69" s="118" t="s">
        <v>319</v>
      </c>
      <c r="C69" s="21" t="s">
        <v>285</v>
      </c>
      <c r="D69" s="79" t="s">
        <v>63</v>
      </c>
      <c r="E69" s="123" t="s">
        <v>379</v>
      </c>
      <c r="F69" s="113" t="s">
        <v>23</v>
      </c>
      <c r="G69" s="114" t="s">
        <v>286</v>
      </c>
      <c r="H69" s="21">
        <v>35</v>
      </c>
      <c r="I69" s="21">
        <v>1</v>
      </c>
      <c r="J69" s="21">
        <v>23</v>
      </c>
      <c r="K69" s="112" t="s">
        <v>27</v>
      </c>
      <c r="L69" s="22" t="s">
        <v>91</v>
      </c>
      <c r="M69" s="109" t="s">
        <v>275</v>
      </c>
      <c r="N69" s="63">
        <v>500</v>
      </c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</row>
    <row r="70" spans="1:51" s="73" customFormat="1" ht="71.25" x14ac:dyDescent="0.25">
      <c r="A70" s="100" t="s">
        <v>34</v>
      </c>
      <c r="B70" s="21" t="s">
        <v>32</v>
      </c>
      <c r="C70" s="21" t="s">
        <v>285</v>
      </c>
      <c r="D70" s="116" t="s">
        <v>311</v>
      </c>
      <c r="E70" s="123" t="s">
        <v>379</v>
      </c>
      <c r="F70" s="113" t="s">
        <v>310</v>
      </c>
      <c r="G70" s="114" t="s">
        <v>286</v>
      </c>
      <c r="H70" s="21">
        <v>35</v>
      </c>
      <c r="I70" s="21">
        <v>1</v>
      </c>
      <c r="J70" s="21">
        <v>21</v>
      </c>
      <c r="K70" s="112" t="s">
        <v>27</v>
      </c>
      <c r="L70" s="22" t="s">
        <v>103</v>
      </c>
      <c r="M70" s="109" t="s">
        <v>275</v>
      </c>
      <c r="N70" s="63">
        <v>500</v>
      </c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</row>
    <row r="71" spans="1:51" s="73" customFormat="1" ht="15.75" x14ac:dyDescent="0.25">
      <c r="A71" s="82" t="s">
        <v>193</v>
      </c>
      <c r="B71" s="130" t="s">
        <v>344</v>
      </c>
      <c r="C71" s="131"/>
      <c r="D71" s="132"/>
      <c r="E71" s="53"/>
      <c r="F71" s="53"/>
      <c r="G71" s="83"/>
      <c r="H71" s="83"/>
      <c r="I71" s="83"/>
      <c r="J71" s="83"/>
      <c r="K71" s="83"/>
      <c r="L71" s="84"/>
      <c r="M71" s="85" t="s">
        <v>195</v>
      </c>
      <c r="N71" s="63">
        <v>150</v>
      </c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</row>
    <row r="72" spans="1:51" s="73" customFormat="1" ht="71.25" x14ac:dyDescent="0.25">
      <c r="A72" s="100" t="s">
        <v>34</v>
      </c>
      <c r="B72" s="21" t="s">
        <v>24</v>
      </c>
      <c r="C72" s="21" t="s">
        <v>285</v>
      </c>
      <c r="D72" s="79" t="s">
        <v>50</v>
      </c>
      <c r="E72" s="123" t="s">
        <v>379</v>
      </c>
      <c r="F72" s="113" t="s">
        <v>23</v>
      </c>
      <c r="G72" s="21">
        <v>3</v>
      </c>
      <c r="H72" s="21">
        <v>35</v>
      </c>
      <c r="I72" s="21">
        <v>1</v>
      </c>
      <c r="J72" s="21">
        <v>25</v>
      </c>
      <c r="K72" s="112" t="s">
        <v>27</v>
      </c>
      <c r="L72" s="115" t="s">
        <v>51</v>
      </c>
      <c r="M72" s="109" t="s">
        <v>275</v>
      </c>
      <c r="N72" s="63">
        <v>500</v>
      </c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</row>
    <row r="73" spans="1:51" s="73" customFormat="1" ht="71.25" x14ac:dyDescent="0.25">
      <c r="A73" s="100" t="s">
        <v>34</v>
      </c>
      <c r="B73" s="21" t="s">
        <v>24</v>
      </c>
      <c r="C73" s="21" t="s">
        <v>285</v>
      </c>
      <c r="D73" s="79" t="s">
        <v>50</v>
      </c>
      <c r="E73" s="123" t="s">
        <v>379</v>
      </c>
      <c r="F73" s="113" t="s">
        <v>23</v>
      </c>
      <c r="G73" s="21">
        <v>3</v>
      </c>
      <c r="H73" s="21">
        <v>35</v>
      </c>
      <c r="I73" s="21">
        <v>1</v>
      </c>
      <c r="J73" s="21">
        <v>20</v>
      </c>
      <c r="K73" s="112" t="s">
        <v>27</v>
      </c>
      <c r="L73" s="22" t="s">
        <v>52</v>
      </c>
      <c r="M73" s="109" t="s">
        <v>275</v>
      </c>
      <c r="N73" s="63">
        <v>500</v>
      </c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</row>
    <row r="74" spans="1:51" s="73" customFormat="1" ht="71.25" x14ac:dyDescent="0.25">
      <c r="A74" s="100" t="s">
        <v>34</v>
      </c>
      <c r="B74" s="21" t="s">
        <v>24</v>
      </c>
      <c r="C74" s="21" t="s">
        <v>285</v>
      </c>
      <c r="D74" s="79" t="s">
        <v>50</v>
      </c>
      <c r="E74" s="123" t="s">
        <v>379</v>
      </c>
      <c r="F74" s="113" t="s">
        <v>23</v>
      </c>
      <c r="G74" s="21">
        <v>3</v>
      </c>
      <c r="H74" s="21">
        <v>35</v>
      </c>
      <c r="I74" s="21">
        <v>1</v>
      </c>
      <c r="J74" s="21">
        <v>20</v>
      </c>
      <c r="K74" s="112" t="s">
        <v>27</v>
      </c>
      <c r="L74" s="22" t="s">
        <v>53</v>
      </c>
      <c r="M74" s="109" t="s">
        <v>275</v>
      </c>
      <c r="N74" s="63">
        <v>500</v>
      </c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</row>
    <row r="75" spans="1:51" s="73" customFormat="1" ht="71.25" x14ac:dyDescent="0.25">
      <c r="A75" s="100" t="s">
        <v>34</v>
      </c>
      <c r="B75" s="21" t="s">
        <v>24</v>
      </c>
      <c r="C75" s="21" t="s">
        <v>285</v>
      </c>
      <c r="D75" s="79" t="s">
        <v>50</v>
      </c>
      <c r="E75" s="123" t="s">
        <v>379</v>
      </c>
      <c r="F75" s="113" t="s">
        <v>23</v>
      </c>
      <c r="G75" s="21">
        <v>3</v>
      </c>
      <c r="H75" s="21">
        <v>35</v>
      </c>
      <c r="I75" s="21">
        <v>1</v>
      </c>
      <c r="J75" s="21">
        <v>22</v>
      </c>
      <c r="K75" s="112" t="s">
        <v>27</v>
      </c>
      <c r="L75" s="22" t="s">
        <v>54</v>
      </c>
      <c r="M75" s="109" t="s">
        <v>275</v>
      </c>
      <c r="N75" s="63">
        <v>500</v>
      </c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</row>
    <row r="76" spans="1:51" s="73" customFormat="1" ht="71.25" x14ac:dyDescent="0.25">
      <c r="A76" s="100" t="s">
        <v>34</v>
      </c>
      <c r="B76" s="21" t="s">
        <v>25</v>
      </c>
      <c r="C76" s="21" t="s">
        <v>285</v>
      </c>
      <c r="D76" s="79" t="s">
        <v>50</v>
      </c>
      <c r="E76" s="123" t="s">
        <v>379</v>
      </c>
      <c r="F76" s="113" t="s">
        <v>23</v>
      </c>
      <c r="G76" s="21">
        <v>3</v>
      </c>
      <c r="H76" s="21">
        <v>35</v>
      </c>
      <c r="I76" s="21">
        <v>1</v>
      </c>
      <c r="J76" s="21">
        <v>36</v>
      </c>
      <c r="K76" s="112" t="s">
        <v>27</v>
      </c>
      <c r="L76" s="22" t="s">
        <v>73</v>
      </c>
      <c r="M76" s="109" t="s">
        <v>275</v>
      </c>
      <c r="N76" s="63">
        <v>500</v>
      </c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</row>
    <row r="77" spans="1:51" s="73" customFormat="1" ht="71.25" x14ac:dyDescent="0.25">
      <c r="A77" s="100" t="s">
        <v>34</v>
      </c>
      <c r="B77" s="21" t="s">
        <v>25</v>
      </c>
      <c r="C77" s="21" t="s">
        <v>285</v>
      </c>
      <c r="D77" s="79" t="s">
        <v>50</v>
      </c>
      <c r="E77" s="123" t="s">
        <v>379</v>
      </c>
      <c r="F77" s="113" t="s">
        <v>23</v>
      </c>
      <c r="G77" s="21">
        <v>3</v>
      </c>
      <c r="H77" s="21">
        <v>35</v>
      </c>
      <c r="I77" s="21">
        <v>1</v>
      </c>
      <c r="J77" s="21">
        <v>35</v>
      </c>
      <c r="K77" s="112" t="s">
        <v>27</v>
      </c>
      <c r="L77" s="22" t="s">
        <v>74</v>
      </c>
      <c r="M77" s="109" t="s">
        <v>275</v>
      </c>
      <c r="N77" s="63">
        <v>500</v>
      </c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</row>
    <row r="78" spans="1:51" s="73" customFormat="1" ht="71.25" x14ac:dyDescent="0.25">
      <c r="A78" s="100" t="s">
        <v>34</v>
      </c>
      <c r="B78" s="21" t="s">
        <v>25</v>
      </c>
      <c r="C78" s="21" t="s">
        <v>285</v>
      </c>
      <c r="D78" s="79" t="s">
        <v>50</v>
      </c>
      <c r="E78" s="123" t="s">
        <v>379</v>
      </c>
      <c r="F78" s="113" t="s">
        <v>23</v>
      </c>
      <c r="G78" s="21">
        <v>3</v>
      </c>
      <c r="H78" s="21">
        <v>35</v>
      </c>
      <c r="I78" s="118">
        <v>0</v>
      </c>
      <c r="J78" s="118">
        <v>0</v>
      </c>
      <c r="K78" s="112" t="s">
        <v>27</v>
      </c>
      <c r="L78" s="117" t="s">
        <v>369</v>
      </c>
      <c r="M78" s="109" t="s">
        <v>275</v>
      </c>
      <c r="N78" s="63">
        <v>0</v>
      </c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</row>
    <row r="79" spans="1:51" s="73" customFormat="1" ht="71.25" x14ac:dyDescent="0.25">
      <c r="A79" s="100" t="s">
        <v>34</v>
      </c>
      <c r="B79" s="21" t="s">
        <v>25</v>
      </c>
      <c r="C79" s="21" t="s">
        <v>285</v>
      </c>
      <c r="D79" s="79" t="s">
        <v>50</v>
      </c>
      <c r="E79" s="123" t="s">
        <v>379</v>
      </c>
      <c r="F79" s="113" t="s">
        <v>23</v>
      </c>
      <c r="G79" s="21">
        <v>3</v>
      </c>
      <c r="H79" s="21">
        <v>35</v>
      </c>
      <c r="I79" s="118">
        <v>0</v>
      </c>
      <c r="J79" s="118">
        <v>0</v>
      </c>
      <c r="K79" s="112" t="s">
        <v>27</v>
      </c>
      <c r="L79" s="117" t="s">
        <v>314</v>
      </c>
      <c r="M79" s="109" t="s">
        <v>275</v>
      </c>
      <c r="N79" s="63">
        <v>0</v>
      </c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</row>
    <row r="80" spans="1:51" s="73" customFormat="1" ht="71.25" x14ac:dyDescent="0.25">
      <c r="A80" s="100" t="s">
        <v>34</v>
      </c>
      <c r="B80" s="21" t="s">
        <v>26</v>
      </c>
      <c r="C80" s="21" t="s">
        <v>285</v>
      </c>
      <c r="D80" s="79" t="s">
        <v>50</v>
      </c>
      <c r="E80" s="123" t="s">
        <v>379</v>
      </c>
      <c r="F80" s="113" t="s">
        <v>23</v>
      </c>
      <c r="G80" s="21">
        <v>3</v>
      </c>
      <c r="H80" s="21">
        <v>35</v>
      </c>
      <c r="I80" s="21">
        <v>1</v>
      </c>
      <c r="J80" s="21">
        <v>31</v>
      </c>
      <c r="K80" s="112" t="s">
        <v>27</v>
      </c>
      <c r="L80" s="22" t="s">
        <v>86</v>
      </c>
      <c r="M80" s="109" t="s">
        <v>275</v>
      </c>
      <c r="N80" s="63">
        <v>500</v>
      </c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</row>
    <row r="81" spans="1:51" s="73" customFormat="1" ht="71.25" x14ac:dyDescent="0.25">
      <c r="A81" s="100" t="s">
        <v>34</v>
      </c>
      <c r="B81" s="21" t="s">
        <v>26</v>
      </c>
      <c r="C81" s="21" t="s">
        <v>285</v>
      </c>
      <c r="D81" s="79" t="s">
        <v>50</v>
      </c>
      <c r="E81" s="123" t="s">
        <v>379</v>
      </c>
      <c r="F81" s="113" t="s">
        <v>23</v>
      </c>
      <c r="G81" s="21">
        <v>3</v>
      </c>
      <c r="H81" s="21">
        <v>35</v>
      </c>
      <c r="I81" s="21">
        <v>1</v>
      </c>
      <c r="J81" s="21">
        <v>29</v>
      </c>
      <c r="K81" s="112" t="s">
        <v>27</v>
      </c>
      <c r="L81" s="22" t="s">
        <v>87</v>
      </c>
      <c r="M81" s="109" t="s">
        <v>275</v>
      </c>
      <c r="N81" s="63">
        <v>500</v>
      </c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</row>
    <row r="82" spans="1:51" s="73" customFormat="1" ht="71.25" x14ac:dyDescent="0.25">
      <c r="A82" s="100" t="s">
        <v>34</v>
      </c>
      <c r="B82" s="21" t="s">
        <v>26</v>
      </c>
      <c r="C82" s="21" t="s">
        <v>285</v>
      </c>
      <c r="D82" s="79" t="s">
        <v>50</v>
      </c>
      <c r="E82" s="123" t="s">
        <v>379</v>
      </c>
      <c r="F82" s="113" t="s">
        <v>23</v>
      </c>
      <c r="G82" s="21">
        <v>3</v>
      </c>
      <c r="H82" s="21">
        <v>35</v>
      </c>
      <c r="I82" s="21">
        <v>1</v>
      </c>
      <c r="J82" s="21">
        <v>28</v>
      </c>
      <c r="K82" s="112" t="s">
        <v>27</v>
      </c>
      <c r="L82" s="22" t="s">
        <v>88</v>
      </c>
      <c r="M82" s="109" t="s">
        <v>275</v>
      </c>
      <c r="N82" s="63">
        <v>500</v>
      </c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</row>
    <row r="83" spans="1:51" s="73" customFormat="1" ht="71.25" x14ac:dyDescent="0.25">
      <c r="A83" s="100" t="s">
        <v>34</v>
      </c>
      <c r="B83" s="21" t="s">
        <v>32</v>
      </c>
      <c r="C83" s="21" t="s">
        <v>285</v>
      </c>
      <c r="D83" s="79" t="s">
        <v>50</v>
      </c>
      <c r="E83" s="123" t="s">
        <v>379</v>
      </c>
      <c r="F83" s="113" t="s">
        <v>23</v>
      </c>
      <c r="G83" s="114" t="s">
        <v>295</v>
      </c>
      <c r="H83" s="21">
        <v>35</v>
      </c>
      <c r="I83" s="21">
        <v>1</v>
      </c>
      <c r="J83" s="21">
        <v>29</v>
      </c>
      <c r="K83" s="112" t="s">
        <v>27</v>
      </c>
      <c r="L83" s="22" t="s">
        <v>97</v>
      </c>
      <c r="M83" s="109" t="s">
        <v>275</v>
      </c>
      <c r="N83" s="63">
        <v>500</v>
      </c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</row>
    <row r="84" spans="1:51" s="73" customFormat="1" ht="15.75" x14ac:dyDescent="0.25">
      <c r="A84" s="82" t="s">
        <v>193</v>
      </c>
      <c r="B84" s="130" t="s">
        <v>150</v>
      </c>
      <c r="C84" s="131"/>
      <c r="D84" s="132"/>
      <c r="E84" s="53"/>
      <c r="F84" s="53"/>
      <c r="G84" s="83"/>
      <c r="H84" s="83"/>
      <c r="I84" s="83"/>
      <c r="J84" s="83"/>
      <c r="K84" s="83"/>
      <c r="L84" s="84"/>
      <c r="M84" s="85" t="s">
        <v>194</v>
      </c>
      <c r="N84" s="63">
        <v>150</v>
      </c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</row>
    <row r="85" spans="1:51" s="73" customFormat="1" ht="71.25" x14ac:dyDescent="0.25">
      <c r="A85" s="100" t="s">
        <v>34</v>
      </c>
      <c r="B85" s="21" t="s">
        <v>24</v>
      </c>
      <c r="C85" s="21" t="s">
        <v>285</v>
      </c>
      <c r="D85" s="79" t="s">
        <v>58</v>
      </c>
      <c r="E85" s="123" t="s">
        <v>379</v>
      </c>
      <c r="F85" s="113" t="s">
        <v>23</v>
      </c>
      <c r="G85" s="21">
        <v>5</v>
      </c>
      <c r="H85" s="21">
        <v>35</v>
      </c>
      <c r="I85" s="21">
        <v>1</v>
      </c>
      <c r="J85" s="21">
        <v>23</v>
      </c>
      <c r="K85" s="112" t="s">
        <v>27</v>
      </c>
      <c r="L85" s="22" t="s">
        <v>59</v>
      </c>
      <c r="M85" s="109" t="s">
        <v>275</v>
      </c>
      <c r="N85" s="63">
        <v>500</v>
      </c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</row>
    <row r="86" spans="1:51" s="73" customFormat="1" ht="71.25" x14ac:dyDescent="0.25">
      <c r="A86" s="100" t="s">
        <v>34</v>
      </c>
      <c r="B86" s="21" t="s">
        <v>24</v>
      </c>
      <c r="C86" s="21" t="s">
        <v>285</v>
      </c>
      <c r="D86" s="79" t="s">
        <v>58</v>
      </c>
      <c r="E86" s="123" t="s">
        <v>379</v>
      </c>
      <c r="F86" s="113" t="s">
        <v>23</v>
      </c>
      <c r="G86" s="21">
        <v>5</v>
      </c>
      <c r="H86" s="21">
        <v>35</v>
      </c>
      <c r="I86" s="21">
        <v>1</v>
      </c>
      <c r="J86" s="21">
        <v>20</v>
      </c>
      <c r="K86" s="112" t="s">
        <v>27</v>
      </c>
      <c r="L86" s="22" t="s">
        <v>60</v>
      </c>
      <c r="M86" s="109" t="s">
        <v>275</v>
      </c>
      <c r="N86" s="63">
        <v>500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</row>
    <row r="87" spans="1:51" s="73" customFormat="1" ht="71.25" x14ac:dyDescent="0.25">
      <c r="A87" s="100" t="s">
        <v>34</v>
      </c>
      <c r="B87" s="118" t="s">
        <v>322</v>
      </c>
      <c r="C87" s="21" t="s">
        <v>285</v>
      </c>
      <c r="D87" s="79" t="s">
        <v>58</v>
      </c>
      <c r="E87" s="123" t="s">
        <v>379</v>
      </c>
      <c r="F87" s="113" t="s">
        <v>23</v>
      </c>
      <c r="G87" s="21">
        <v>5</v>
      </c>
      <c r="H87" s="21">
        <v>35</v>
      </c>
      <c r="I87" s="21">
        <v>1</v>
      </c>
      <c r="J87" s="21">
        <v>21</v>
      </c>
      <c r="K87" s="112" t="s">
        <v>27</v>
      </c>
      <c r="L87" s="22" t="s">
        <v>61</v>
      </c>
      <c r="M87" s="109" t="s">
        <v>275</v>
      </c>
      <c r="N87" s="63">
        <v>500</v>
      </c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</row>
    <row r="88" spans="1:51" s="73" customFormat="1" ht="71.25" x14ac:dyDescent="0.25">
      <c r="A88" s="100" t="s">
        <v>34</v>
      </c>
      <c r="B88" s="21" t="s">
        <v>25</v>
      </c>
      <c r="C88" s="21" t="s">
        <v>285</v>
      </c>
      <c r="D88" s="79" t="s">
        <v>58</v>
      </c>
      <c r="E88" s="123" t="s">
        <v>379</v>
      </c>
      <c r="F88" s="113" t="s">
        <v>23</v>
      </c>
      <c r="G88" s="21">
        <v>5</v>
      </c>
      <c r="H88" s="21">
        <v>35</v>
      </c>
      <c r="I88" s="21">
        <v>1</v>
      </c>
      <c r="J88" s="21">
        <v>20</v>
      </c>
      <c r="K88" s="112" t="s">
        <v>27</v>
      </c>
      <c r="L88" s="22" t="s">
        <v>79</v>
      </c>
      <c r="M88" s="109" t="s">
        <v>275</v>
      </c>
      <c r="N88" s="63">
        <v>500</v>
      </c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</row>
    <row r="89" spans="1:51" s="73" customFormat="1" ht="71.25" x14ac:dyDescent="0.25">
      <c r="A89" s="100" t="s">
        <v>34</v>
      </c>
      <c r="B89" s="21" t="s">
        <v>25</v>
      </c>
      <c r="C89" s="21" t="s">
        <v>285</v>
      </c>
      <c r="D89" s="79" t="s">
        <v>58</v>
      </c>
      <c r="E89" s="123" t="s">
        <v>379</v>
      </c>
      <c r="F89" s="113" t="s">
        <v>23</v>
      </c>
      <c r="G89" s="21">
        <v>5</v>
      </c>
      <c r="H89" s="21">
        <v>35</v>
      </c>
      <c r="I89" s="21">
        <v>1</v>
      </c>
      <c r="J89" s="21">
        <v>20</v>
      </c>
      <c r="K89" s="112" t="s">
        <v>27</v>
      </c>
      <c r="L89" s="22" t="s">
        <v>80</v>
      </c>
      <c r="M89" s="109" t="s">
        <v>275</v>
      </c>
      <c r="N89" s="63">
        <v>500</v>
      </c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</row>
    <row r="90" spans="1:51" s="73" customFormat="1" ht="71.25" x14ac:dyDescent="0.25">
      <c r="A90" s="100" t="s">
        <v>34</v>
      </c>
      <c r="B90" s="21" t="s">
        <v>25</v>
      </c>
      <c r="C90" s="21" t="s">
        <v>285</v>
      </c>
      <c r="D90" s="79" t="s">
        <v>58</v>
      </c>
      <c r="E90" s="123" t="s">
        <v>379</v>
      </c>
      <c r="F90" s="113" t="s">
        <v>23</v>
      </c>
      <c r="G90" s="21">
        <v>5</v>
      </c>
      <c r="H90" s="21">
        <v>35</v>
      </c>
      <c r="I90" s="118">
        <v>0</v>
      </c>
      <c r="J90" s="118">
        <v>0</v>
      </c>
      <c r="K90" s="112" t="s">
        <v>27</v>
      </c>
      <c r="L90" s="117" t="s">
        <v>314</v>
      </c>
      <c r="M90" s="109" t="s">
        <v>275</v>
      </c>
      <c r="N90" s="63">
        <v>0</v>
      </c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</row>
    <row r="91" spans="1:51" s="73" customFormat="1" ht="71.25" x14ac:dyDescent="0.25">
      <c r="A91" s="100" t="s">
        <v>34</v>
      </c>
      <c r="B91" s="21" t="s">
        <v>25</v>
      </c>
      <c r="C91" s="21" t="s">
        <v>285</v>
      </c>
      <c r="D91" s="79" t="s">
        <v>58</v>
      </c>
      <c r="E91" s="123" t="s">
        <v>379</v>
      </c>
      <c r="F91" s="113" t="s">
        <v>23</v>
      </c>
      <c r="G91" s="21">
        <v>5</v>
      </c>
      <c r="H91" s="21">
        <v>35</v>
      </c>
      <c r="I91" s="118">
        <v>0</v>
      </c>
      <c r="J91" s="118">
        <v>0</v>
      </c>
      <c r="K91" s="112" t="s">
        <v>27</v>
      </c>
      <c r="L91" s="117" t="s">
        <v>314</v>
      </c>
      <c r="M91" s="109" t="s">
        <v>275</v>
      </c>
      <c r="N91" s="63">
        <v>0</v>
      </c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</row>
    <row r="92" spans="1:51" s="73" customFormat="1" ht="71.25" x14ac:dyDescent="0.25">
      <c r="A92" s="100" t="s">
        <v>34</v>
      </c>
      <c r="B92" s="21" t="s">
        <v>26</v>
      </c>
      <c r="C92" s="21" t="s">
        <v>285</v>
      </c>
      <c r="D92" s="79" t="s">
        <v>58</v>
      </c>
      <c r="E92" s="123" t="s">
        <v>379</v>
      </c>
      <c r="F92" s="113" t="s">
        <v>23</v>
      </c>
      <c r="G92" s="21">
        <v>5</v>
      </c>
      <c r="H92" s="21">
        <v>35</v>
      </c>
      <c r="I92" s="21">
        <v>1</v>
      </c>
      <c r="J92" s="21">
        <v>20</v>
      </c>
      <c r="K92" s="112" t="s">
        <v>27</v>
      </c>
      <c r="L92" s="22" t="s">
        <v>90</v>
      </c>
      <c r="M92" s="109" t="s">
        <v>275</v>
      </c>
      <c r="N92" s="63">
        <v>500</v>
      </c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</row>
    <row r="93" spans="1:51" s="73" customFormat="1" ht="71.25" x14ac:dyDescent="0.25">
      <c r="A93" s="100" t="s">
        <v>34</v>
      </c>
      <c r="B93" s="21" t="s">
        <v>26</v>
      </c>
      <c r="C93" s="21" t="s">
        <v>285</v>
      </c>
      <c r="D93" s="79" t="s">
        <v>58</v>
      </c>
      <c r="E93" s="123" t="s">
        <v>379</v>
      </c>
      <c r="F93" s="113" t="s">
        <v>23</v>
      </c>
      <c r="G93" s="21">
        <v>5</v>
      </c>
      <c r="H93" s="21">
        <v>35</v>
      </c>
      <c r="I93" s="21">
        <v>1</v>
      </c>
      <c r="J93" s="21">
        <v>20</v>
      </c>
      <c r="K93" s="112" t="s">
        <v>27</v>
      </c>
      <c r="L93" s="22" t="s">
        <v>292</v>
      </c>
      <c r="M93" s="109" t="s">
        <v>275</v>
      </c>
      <c r="N93" s="63">
        <v>500</v>
      </c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</row>
    <row r="94" spans="1:51" s="73" customFormat="1" ht="71.25" x14ac:dyDescent="0.25">
      <c r="A94" s="100" t="s">
        <v>34</v>
      </c>
      <c r="B94" s="21" t="s">
        <v>32</v>
      </c>
      <c r="C94" s="21" t="s">
        <v>285</v>
      </c>
      <c r="D94" s="79" t="s">
        <v>58</v>
      </c>
      <c r="E94" s="123" t="s">
        <v>379</v>
      </c>
      <c r="F94" s="113" t="s">
        <v>23</v>
      </c>
      <c r="G94" s="114" t="s">
        <v>297</v>
      </c>
      <c r="H94" s="21">
        <v>35</v>
      </c>
      <c r="I94" s="21">
        <v>1</v>
      </c>
      <c r="J94" s="21">
        <v>25</v>
      </c>
      <c r="K94" s="112" t="s">
        <v>27</v>
      </c>
      <c r="L94" s="22" t="s">
        <v>100</v>
      </c>
      <c r="M94" s="109" t="s">
        <v>275</v>
      </c>
      <c r="N94" s="63">
        <v>500</v>
      </c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</row>
    <row r="95" spans="1:51" s="73" customFormat="1" ht="15.75" x14ac:dyDescent="0.25">
      <c r="A95" s="82" t="s">
        <v>193</v>
      </c>
      <c r="B95" s="130" t="s">
        <v>168</v>
      </c>
      <c r="C95" s="131"/>
      <c r="D95" s="132"/>
      <c r="E95" s="53"/>
      <c r="F95" s="53"/>
      <c r="G95" s="83"/>
      <c r="H95" s="83"/>
      <c r="I95" s="83"/>
      <c r="J95" s="83"/>
      <c r="K95" s="83"/>
      <c r="L95" s="84"/>
      <c r="M95" s="85" t="s">
        <v>312</v>
      </c>
      <c r="N95" s="63">
        <v>150</v>
      </c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</row>
    <row r="96" spans="1:51" s="73" customFormat="1" ht="71.25" x14ac:dyDescent="0.25">
      <c r="A96" s="100" t="s">
        <v>34</v>
      </c>
      <c r="B96" s="21" t="s">
        <v>386</v>
      </c>
      <c r="C96" s="21" t="s">
        <v>285</v>
      </c>
      <c r="D96" s="79" t="s">
        <v>35</v>
      </c>
      <c r="E96" s="123" t="s">
        <v>379</v>
      </c>
      <c r="F96" s="113" t="s">
        <v>28</v>
      </c>
      <c r="G96" s="21" t="s">
        <v>36</v>
      </c>
      <c r="H96" s="21">
        <v>35</v>
      </c>
      <c r="I96" s="21">
        <v>1</v>
      </c>
      <c r="J96" s="21">
        <v>33</v>
      </c>
      <c r="K96" s="112" t="s">
        <v>27</v>
      </c>
      <c r="L96" s="22" t="s">
        <v>37</v>
      </c>
      <c r="M96" s="109" t="s">
        <v>275</v>
      </c>
      <c r="N96" s="63">
        <v>500</v>
      </c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</row>
    <row r="97" spans="1:51" s="73" customFormat="1" ht="71.25" x14ac:dyDescent="0.25">
      <c r="A97" s="100" t="s">
        <v>34</v>
      </c>
      <c r="B97" s="21" t="s">
        <v>386</v>
      </c>
      <c r="C97" s="21" t="s">
        <v>285</v>
      </c>
      <c r="D97" s="79" t="s">
        <v>35</v>
      </c>
      <c r="E97" s="123" t="s">
        <v>379</v>
      </c>
      <c r="F97" s="113" t="s">
        <v>28</v>
      </c>
      <c r="G97" s="21" t="s">
        <v>30</v>
      </c>
      <c r="H97" s="21">
        <v>35</v>
      </c>
      <c r="I97" s="21">
        <v>1</v>
      </c>
      <c r="J97" s="21">
        <v>35</v>
      </c>
      <c r="K97" s="112" t="s">
        <v>27</v>
      </c>
      <c r="L97" s="22" t="s">
        <v>38</v>
      </c>
      <c r="M97" s="109" t="s">
        <v>275</v>
      </c>
      <c r="N97" s="63">
        <v>500</v>
      </c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</row>
    <row r="98" spans="1:51" s="73" customFormat="1" ht="71.25" x14ac:dyDescent="0.25">
      <c r="A98" s="100" t="s">
        <v>34</v>
      </c>
      <c r="B98" s="21" t="s">
        <v>386</v>
      </c>
      <c r="C98" s="21" t="s">
        <v>285</v>
      </c>
      <c r="D98" s="79" t="s">
        <v>35</v>
      </c>
      <c r="E98" s="123" t="s">
        <v>379</v>
      </c>
      <c r="F98" s="113" t="s">
        <v>28</v>
      </c>
      <c r="G98" s="21" t="s">
        <v>30</v>
      </c>
      <c r="H98" s="21">
        <v>35</v>
      </c>
      <c r="I98" s="21">
        <v>1</v>
      </c>
      <c r="J98" s="21">
        <v>35</v>
      </c>
      <c r="K98" s="112" t="s">
        <v>27</v>
      </c>
      <c r="L98" s="22" t="s">
        <v>39</v>
      </c>
      <c r="M98" s="109" t="s">
        <v>275</v>
      </c>
      <c r="N98" s="63">
        <v>500</v>
      </c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</row>
    <row r="99" spans="1:51" s="73" customFormat="1" ht="71.25" x14ac:dyDescent="0.25">
      <c r="A99" s="100" t="s">
        <v>34</v>
      </c>
      <c r="B99" s="21" t="s">
        <v>386</v>
      </c>
      <c r="C99" s="21" t="s">
        <v>285</v>
      </c>
      <c r="D99" s="79" t="s">
        <v>35</v>
      </c>
      <c r="E99" s="123" t="s">
        <v>379</v>
      </c>
      <c r="F99" s="113" t="s">
        <v>28</v>
      </c>
      <c r="G99" s="21" t="s">
        <v>30</v>
      </c>
      <c r="H99" s="21">
        <v>35</v>
      </c>
      <c r="I99" s="21">
        <v>1</v>
      </c>
      <c r="J99" s="21">
        <v>36</v>
      </c>
      <c r="K99" s="112" t="s">
        <v>27</v>
      </c>
      <c r="L99" s="22" t="s">
        <v>40</v>
      </c>
      <c r="M99" s="109" t="s">
        <v>275</v>
      </c>
      <c r="N99" s="63">
        <v>500</v>
      </c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</row>
    <row r="100" spans="1:51" s="73" customFormat="1" ht="71.25" x14ac:dyDescent="0.25">
      <c r="A100" s="100" t="s">
        <v>34</v>
      </c>
      <c r="B100" s="21" t="s">
        <v>386</v>
      </c>
      <c r="C100" s="21" t="s">
        <v>285</v>
      </c>
      <c r="D100" s="79" t="s">
        <v>35</v>
      </c>
      <c r="E100" s="123" t="s">
        <v>379</v>
      </c>
      <c r="F100" s="113" t="s">
        <v>28</v>
      </c>
      <c r="G100" s="21" t="s">
        <v>30</v>
      </c>
      <c r="H100" s="21">
        <v>35</v>
      </c>
      <c r="I100" s="21">
        <v>1</v>
      </c>
      <c r="J100" s="21">
        <v>33</v>
      </c>
      <c r="K100" s="112" t="s">
        <v>27</v>
      </c>
      <c r="L100" s="22" t="s">
        <v>41</v>
      </c>
      <c r="M100" s="109" t="s">
        <v>275</v>
      </c>
      <c r="N100" s="63">
        <v>500</v>
      </c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</row>
    <row r="101" spans="1:51" s="73" customFormat="1" ht="71.25" x14ac:dyDescent="0.25">
      <c r="A101" s="100" t="s">
        <v>34</v>
      </c>
      <c r="B101" s="21" t="s">
        <v>386</v>
      </c>
      <c r="C101" s="21" t="s">
        <v>285</v>
      </c>
      <c r="D101" s="79" t="s">
        <v>35</v>
      </c>
      <c r="E101" s="123" t="s">
        <v>379</v>
      </c>
      <c r="F101" s="113" t="s">
        <v>28</v>
      </c>
      <c r="G101" s="21" t="s">
        <v>30</v>
      </c>
      <c r="H101" s="21">
        <v>35</v>
      </c>
      <c r="I101" s="21">
        <v>1</v>
      </c>
      <c r="J101" s="21">
        <v>32</v>
      </c>
      <c r="K101" s="112" t="s">
        <v>27</v>
      </c>
      <c r="L101" s="22" t="s">
        <v>42</v>
      </c>
      <c r="M101" s="109" t="s">
        <v>275</v>
      </c>
      <c r="N101" s="63">
        <v>500</v>
      </c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</row>
    <row r="102" spans="1:51" s="73" customFormat="1" ht="71.25" x14ac:dyDescent="0.25">
      <c r="A102" s="100" t="s">
        <v>34</v>
      </c>
      <c r="B102" s="21" t="s">
        <v>386</v>
      </c>
      <c r="C102" s="21" t="s">
        <v>285</v>
      </c>
      <c r="D102" s="79" t="s">
        <v>35</v>
      </c>
      <c r="E102" s="123" t="s">
        <v>379</v>
      </c>
      <c r="F102" s="113" t="s">
        <v>28</v>
      </c>
      <c r="G102" s="21" t="s">
        <v>30</v>
      </c>
      <c r="H102" s="21">
        <v>35</v>
      </c>
      <c r="I102" s="21">
        <v>1</v>
      </c>
      <c r="J102" s="21">
        <v>33</v>
      </c>
      <c r="K102" s="112" t="s">
        <v>27</v>
      </c>
      <c r="L102" s="22" t="s">
        <v>43</v>
      </c>
      <c r="M102" s="109" t="s">
        <v>275</v>
      </c>
      <c r="N102" s="63">
        <v>500</v>
      </c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</row>
    <row r="103" spans="1:51" s="73" customFormat="1" ht="15.75" x14ac:dyDescent="0.25">
      <c r="A103" s="82" t="s">
        <v>193</v>
      </c>
      <c r="B103" s="130" t="s">
        <v>348</v>
      </c>
      <c r="C103" s="131"/>
      <c r="D103" s="132"/>
      <c r="E103" s="53"/>
      <c r="F103" s="53"/>
      <c r="G103" s="83"/>
      <c r="H103" s="83"/>
      <c r="I103" s="83"/>
      <c r="J103" s="83"/>
      <c r="K103" s="83"/>
      <c r="L103" s="84"/>
      <c r="M103" s="85" t="s">
        <v>196</v>
      </c>
      <c r="N103" s="63">
        <v>150</v>
      </c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</row>
    <row r="104" spans="1:51" s="73" customFormat="1" ht="71.25" x14ac:dyDescent="0.25">
      <c r="A104" s="100" t="s">
        <v>34</v>
      </c>
      <c r="B104" s="21" t="s">
        <v>24</v>
      </c>
      <c r="C104" s="21" t="s">
        <v>285</v>
      </c>
      <c r="D104" s="79" t="s">
        <v>66</v>
      </c>
      <c r="E104" s="123" t="s">
        <v>379</v>
      </c>
      <c r="F104" s="113" t="s">
        <v>23</v>
      </c>
      <c r="G104" s="114" t="s">
        <v>287</v>
      </c>
      <c r="H104" s="21">
        <v>35</v>
      </c>
      <c r="I104" s="21">
        <v>1</v>
      </c>
      <c r="J104" s="21">
        <v>41</v>
      </c>
      <c r="K104" s="112" t="s">
        <v>27</v>
      </c>
      <c r="L104" s="22" t="s">
        <v>67</v>
      </c>
      <c r="M104" s="109" t="s">
        <v>275</v>
      </c>
      <c r="N104" s="63">
        <v>500</v>
      </c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</row>
    <row r="105" spans="1:51" s="73" customFormat="1" ht="71.25" x14ac:dyDescent="0.25">
      <c r="A105" s="100" t="s">
        <v>34</v>
      </c>
      <c r="B105" s="21" t="s">
        <v>24</v>
      </c>
      <c r="C105" s="21" t="s">
        <v>285</v>
      </c>
      <c r="D105" s="79" t="s">
        <v>66</v>
      </c>
      <c r="E105" s="123" t="s">
        <v>379</v>
      </c>
      <c r="F105" s="113" t="s">
        <v>23</v>
      </c>
      <c r="G105" s="114" t="s">
        <v>287</v>
      </c>
      <c r="H105" s="21">
        <v>35</v>
      </c>
      <c r="I105" s="118">
        <v>0</v>
      </c>
      <c r="J105" s="118">
        <v>0</v>
      </c>
      <c r="K105" s="112" t="s">
        <v>27</v>
      </c>
      <c r="L105" s="117" t="s">
        <v>314</v>
      </c>
      <c r="M105" s="109" t="s">
        <v>275</v>
      </c>
      <c r="N105" s="63">
        <v>0</v>
      </c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</row>
    <row r="106" spans="1:51" s="73" customFormat="1" ht="71.25" x14ac:dyDescent="0.25">
      <c r="A106" s="100" t="s">
        <v>34</v>
      </c>
      <c r="B106" s="21" t="s">
        <v>24</v>
      </c>
      <c r="C106" s="21" t="s">
        <v>285</v>
      </c>
      <c r="D106" s="79" t="s">
        <v>66</v>
      </c>
      <c r="E106" s="123" t="s">
        <v>379</v>
      </c>
      <c r="F106" s="113" t="s">
        <v>23</v>
      </c>
      <c r="G106" s="114" t="s">
        <v>287</v>
      </c>
      <c r="H106" s="21">
        <v>35</v>
      </c>
      <c r="I106" s="118">
        <v>0</v>
      </c>
      <c r="J106" s="118">
        <v>0</v>
      </c>
      <c r="K106" s="112" t="s">
        <v>27</v>
      </c>
      <c r="L106" s="117" t="s">
        <v>314</v>
      </c>
      <c r="M106" s="109" t="s">
        <v>275</v>
      </c>
      <c r="N106" s="63">
        <v>0</v>
      </c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</row>
    <row r="107" spans="1:51" s="73" customFormat="1" ht="71.25" x14ac:dyDescent="0.25">
      <c r="A107" s="100" t="s">
        <v>34</v>
      </c>
      <c r="B107" s="21" t="s">
        <v>25</v>
      </c>
      <c r="C107" s="21" t="s">
        <v>285</v>
      </c>
      <c r="D107" s="79" t="s">
        <v>66</v>
      </c>
      <c r="E107" s="123" t="s">
        <v>379</v>
      </c>
      <c r="F107" s="113" t="s">
        <v>23</v>
      </c>
      <c r="G107" s="114" t="s">
        <v>287</v>
      </c>
      <c r="H107" s="21">
        <v>35</v>
      </c>
      <c r="I107" s="118">
        <v>0</v>
      </c>
      <c r="J107" s="118">
        <v>0</v>
      </c>
      <c r="K107" s="112" t="s">
        <v>27</v>
      </c>
      <c r="L107" s="117" t="s">
        <v>362</v>
      </c>
      <c r="M107" s="109" t="s">
        <v>275</v>
      </c>
      <c r="N107" s="63">
        <v>0</v>
      </c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</row>
    <row r="108" spans="1:51" s="73" customFormat="1" ht="71.25" x14ac:dyDescent="0.25">
      <c r="A108" s="100" t="s">
        <v>34</v>
      </c>
      <c r="B108" s="21" t="s">
        <v>25</v>
      </c>
      <c r="C108" s="21" t="s">
        <v>285</v>
      </c>
      <c r="D108" s="79" t="s">
        <v>66</v>
      </c>
      <c r="E108" s="123" t="s">
        <v>379</v>
      </c>
      <c r="F108" s="113" t="s">
        <v>23</v>
      </c>
      <c r="G108" s="114" t="s">
        <v>287</v>
      </c>
      <c r="H108" s="21">
        <v>35</v>
      </c>
      <c r="I108" s="21">
        <v>1</v>
      </c>
      <c r="J108" s="21">
        <v>29</v>
      </c>
      <c r="K108" s="112" t="s">
        <v>27</v>
      </c>
      <c r="L108" s="22" t="s">
        <v>290</v>
      </c>
      <c r="M108" s="109" t="s">
        <v>275</v>
      </c>
      <c r="N108" s="63">
        <v>500</v>
      </c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</row>
    <row r="109" spans="1:51" s="73" customFormat="1" ht="71.25" x14ac:dyDescent="0.25">
      <c r="A109" s="100" t="s">
        <v>34</v>
      </c>
      <c r="B109" s="21" t="s">
        <v>25</v>
      </c>
      <c r="C109" s="21" t="s">
        <v>285</v>
      </c>
      <c r="D109" s="79" t="s">
        <v>66</v>
      </c>
      <c r="E109" s="123" t="s">
        <v>379</v>
      </c>
      <c r="F109" s="113" t="s">
        <v>23</v>
      </c>
      <c r="G109" s="114" t="s">
        <v>287</v>
      </c>
      <c r="H109" s="21">
        <v>35</v>
      </c>
      <c r="I109" s="118">
        <v>0</v>
      </c>
      <c r="J109" s="118">
        <v>0</v>
      </c>
      <c r="K109" s="112" t="s">
        <v>27</v>
      </c>
      <c r="L109" s="117" t="s">
        <v>314</v>
      </c>
      <c r="M109" s="109" t="s">
        <v>275</v>
      </c>
      <c r="N109" s="63">
        <v>0</v>
      </c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</row>
    <row r="110" spans="1:51" s="73" customFormat="1" ht="71.25" x14ac:dyDescent="0.25">
      <c r="A110" s="100" t="s">
        <v>34</v>
      </c>
      <c r="B110" s="21" t="s">
        <v>26</v>
      </c>
      <c r="C110" s="21" t="s">
        <v>285</v>
      </c>
      <c r="D110" s="79" t="s">
        <v>66</v>
      </c>
      <c r="E110" s="123" t="s">
        <v>379</v>
      </c>
      <c r="F110" s="113" t="s">
        <v>23</v>
      </c>
      <c r="G110" s="114" t="s">
        <v>287</v>
      </c>
      <c r="H110" s="21">
        <v>35</v>
      </c>
      <c r="I110" s="21">
        <v>1</v>
      </c>
      <c r="J110" s="21">
        <v>32</v>
      </c>
      <c r="K110" s="112" t="s">
        <v>27</v>
      </c>
      <c r="L110" s="22" t="s">
        <v>92</v>
      </c>
      <c r="M110" s="109" t="s">
        <v>275</v>
      </c>
      <c r="N110" s="63">
        <v>500</v>
      </c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</row>
    <row r="111" spans="1:51" s="73" customFormat="1" ht="71.25" x14ac:dyDescent="0.25">
      <c r="A111" s="100" t="s">
        <v>34</v>
      </c>
      <c r="B111" s="21" t="s">
        <v>26</v>
      </c>
      <c r="C111" s="21" t="s">
        <v>285</v>
      </c>
      <c r="D111" s="81" t="s">
        <v>66</v>
      </c>
      <c r="E111" s="123" t="s">
        <v>379</v>
      </c>
      <c r="F111" s="113" t="s">
        <v>23</v>
      </c>
      <c r="G111" s="114" t="s">
        <v>287</v>
      </c>
      <c r="H111" s="21">
        <v>35</v>
      </c>
      <c r="I111" s="21">
        <v>1</v>
      </c>
      <c r="J111" s="21">
        <v>35</v>
      </c>
      <c r="K111" s="112" t="s">
        <v>27</v>
      </c>
      <c r="L111" s="22" t="s">
        <v>93</v>
      </c>
      <c r="M111" s="109" t="s">
        <v>275</v>
      </c>
      <c r="N111" s="63">
        <v>500</v>
      </c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</row>
    <row r="112" spans="1:51" s="73" customFormat="1" ht="71.25" x14ac:dyDescent="0.25">
      <c r="A112" s="100" t="s">
        <v>34</v>
      </c>
      <c r="B112" s="21" t="s">
        <v>32</v>
      </c>
      <c r="C112" s="21" t="s">
        <v>285</v>
      </c>
      <c r="D112" s="79" t="s">
        <v>66</v>
      </c>
      <c r="E112" s="123" t="s">
        <v>379</v>
      </c>
      <c r="F112" s="113" t="s">
        <v>23</v>
      </c>
      <c r="G112" s="114" t="s">
        <v>287</v>
      </c>
      <c r="H112" s="21">
        <v>35</v>
      </c>
      <c r="I112" s="118">
        <v>0</v>
      </c>
      <c r="J112" s="118">
        <v>0</v>
      </c>
      <c r="K112" s="112" t="s">
        <v>27</v>
      </c>
      <c r="L112" s="117" t="s">
        <v>363</v>
      </c>
      <c r="M112" s="109" t="s">
        <v>275</v>
      </c>
      <c r="N112" s="63">
        <v>0</v>
      </c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</row>
    <row r="113" spans="1:51" s="73" customFormat="1" ht="71.25" x14ac:dyDescent="0.25">
      <c r="A113" s="100" t="s">
        <v>34</v>
      </c>
      <c r="B113" s="21" t="s">
        <v>24</v>
      </c>
      <c r="C113" s="21" t="s">
        <v>285</v>
      </c>
      <c r="D113" s="116" t="s">
        <v>315</v>
      </c>
      <c r="E113" s="123" t="s">
        <v>379</v>
      </c>
      <c r="F113" s="113" t="s">
        <v>23</v>
      </c>
      <c r="G113" s="21">
        <v>4</v>
      </c>
      <c r="H113" s="21">
        <v>35</v>
      </c>
      <c r="I113" s="21">
        <v>1</v>
      </c>
      <c r="J113" s="21">
        <v>31</v>
      </c>
      <c r="K113" s="112" t="s">
        <v>27</v>
      </c>
      <c r="L113" s="22" t="s">
        <v>57</v>
      </c>
      <c r="M113" s="109" t="s">
        <v>275</v>
      </c>
      <c r="N113" s="63">
        <v>500</v>
      </c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</row>
    <row r="114" spans="1:51" s="73" customFormat="1" ht="15.75" x14ac:dyDescent="0.25">
      <c r="A114" s="82" t="s">
        <v>193</v>
      </c>
      <c r="B114" s="130" t="s">
        <v>304</v>
      </c>
      <c r="C114" s="131"/>
      <c r="D114" s="132"/>
      <c r="E114" s="53"/>
      <c r="F114" s="53"/>
      <c r="G114" s="83"/>
      <c r="H114" s="83"/>
      <c r="I114" s="83"/>
      <c r="J114" s="83"/>
      <c r="K114" s="83"/>
      <c r="L114" s="84"/>
      <c r="M114" s="85" t="s">
        <v>195</v>
      </c>
      <c r="N114" s="63">
        <v>150</v>
      </c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</row>
    <row r="115" spans="1:51" s="73" customFormat="1" ht="71.25" x14ac:dyDescent="0.25">
      <c r="A115" s="100" t="s">
        <v>34</v>
      </c>
      <c r="B115" s="21" t="s">
        <v>24</v>
      </c>
      <c r="C115" s="21" t="s">
        <v>285</v>
      </c>
      <c r="D115" s="79" t="s">
        <v>47</v>
      </c>
      <c r="E115" s="123" t="s">
        <v>379</v>
      </c>
      <c r="F115" s="113" t="s">
        <v>23</v>
      </c>
      <c r="G115" s="21">
        <v>2</v>
      </c>
      <c r="H115" s="21">
        <v>35</v>
      </c>
      <c r="I115" s="118">
        <v>0</v>
      </c>
      <c r="J115" s="118">
        <v>0</v>
      </c>
      <c r="K115" s="112" t="s">
        <v>27</v>
      </c>
      <c r="L115" s="117" t="s">
        <v>364</v>
      </c>
      <c r="M115" s="109" t="s">
        <v>275</v>
      </c>
      <c r="N115" s="63">
        <v>0</v>
      </c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</row>
    <row r="116" spans="1:51" s="73" customFormat="1" ht="71.25" x14ac:dyDescent="0.25">
      <c r="A116" s="100" t="s">
        <v>34</v>
      </c>
      <c r="B116" s="21" t="s">
        <v>24</v>
      </c>
      <c r="C116" s="21" t="s">
        <v>285</v>
      </c>
      <c r="D116" s="79" t="s">
        <v>47</v>
      </c>
      <c r="E116" s="123" t="s">
        <v>379</v>
      </c>
      <c r="F116" s="113" t="s">
        <v>23</v>
      </c>
      <c r="G116" s="21">
        <v>2</v>
      </c>
      <c r="H116" s="21">
        <v>35</v>
      </c>
      <c r="I116" s="21">
        <v>1</v>
      </c>
      <c r="J116" s="21">
        <v>21</v>
      </c>
      <c r="K116" s="112" t="s">
        <v>27</v>
      </c>
      <c r="L116" s="22" t="s">
        <v>48</v>
      </c>
      <c r="M116" s="109" t="s">
        <v>275</v>
      </c>
      <c r="N116" s="63">
        <v>500</v>
      </c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</row>
    <row r="117" spans="1:51" s="73" customFormat="1" ht="71.25" x14ac:dyDescent="0.25">
      <c r="A117" s="100" t="s">
        <v>34</v>
      </c>
      <c r="B117" s="21" t="s">
        <v>24</v>
      </c>
      <c r="C117" s="21" t="s">
        <v>285</v>
      </c>
      <c r="D117" s="79" t="s">
        <v>47</v>
      </c>
      <c r="E117" s="123" t="s">
        <v>379</v>
      </c>
      <c r="F117" s="113" t="s">
        <v>23</v>
      </c>
      <c r="G117" s="21">
        <v>2</v>
      </c>
      <c r="H117" s="21">
        <v>35</v>
      </c>
      <c r="I117" s="21">
        <v>1</v>
      </c>
      <c r="J117" s="21">
        <v>30</v>
      </c>
      <c r="K117" s="112" t="s">
        <v>27</v>
      </c>
      <c r="L117" s="22" t="s">
        <v>49</v>
      </c>
      <c r="M117" s="109" t="s">
        <v>275</v>
      </c>
      <c r="N117" s="63">
        <v>500</v>
      </c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</row>
    <row r="118" spans="1:51" s="73" customFormat="1" ht="71.25" x14ac:dyDescent="0.25">
      <c r="A118" s="100" t="s">
        <v>34</v>
      </c>
      <c r="B118" s="21" t="s">
        <v>25</v>
      </c>
      <c r="C118" s="21" t="s">
        <v>285</v>
      </c>
      <c r="D118" s="79" t="s">
        <v>47</v>
      </c>
      <c r="E118" s="123" t="s">
        <v>379</v>
      </c>
      <c r="F118" s="113" t="s">
        <v>23</v>
      </c>
      <c r="G118" s="21">
        <v>2</v>
      </c>
      <c r="H118" s="21">
        <v>35</v>
      </c>
      <c r="I118" s="21">
        <v>1</v>
      </c>
      <c r="J118" s="21">
        <v>20</v>
      </c>
      <c r="K118" s="112" t="s">
        <v>27</v>
      </c>
      <c r="L118" s="22" t="s">
        <v>72</v>
      </c>
      <c r="M118" s="109" t="s">
        <v>275</v>
      </c>
      <c r="N118" s="63">
        <v>500</v>
      </c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</row>
    <row r="119" spans="1:51" s="73" customFormat="1" ht="71.25" x14ac:dyDescent="0.25">
      <c r="A119" s="100" t="s">
        <v>34</v>
      </c>
      <c r="B119" s="21" t="s">
        <v>25</v>
      </c>
      <c r="C119" s="21" t="s">
        <v>285</v>
      </c>
      <c r="D119" s="79" t="s">
        <v>47</v>
      </c>
      <c r="E119" s="123" t="s">
        <v>379</v>
      </c>
      <c r="F119" s="113" t="s">
        <v>23</v>
      </c>
      <c r="G119" s="21">
        <v>2</v>
      </c>
      <c r="H119" s="21">
        <v>35</v>
      </c>
      <c r="I119" s="21">
        <v>1</v>
      </c>
      <c r="J119" s="21">
        <v>22</v>
      </c>
      <c r="K119" s="112" t="s">
        <v>27</v>
      </c>
      <c r="L119" s="22" t="s">
        <v>289</v>
      </c>
      <c r="M119" s="109" t="s">
        <v>275</v>
      </c>
      <c r="N119" s="63">
        <v>500</v>
      </c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</row>
    <row r="120" spans="1:51" s="73" customFormat="1" ht="71.25" x14ac:dyDescent="0.25">
      <c r="A120" s="100" t="s">
        <v>34</v>
      </c>
      <c r="B120" s="21" t="s">
        <v>25</v>
      </c>
      <c r="C120" s="21" t="s">
        <v>285</v>
      </c>
      <c r="D120" s="79" t="s">
        <v>47</v>
      </c>
      <c r="E120" s="123" t="s">
        <v>379</v>
      </c>
      <c r="F120" s="113" t="s">
        <v>23</v>
      </c>
      <c r="G120" s="21">
        <v>2</v>
      </c>
      <c r="H120" s="21">
        <v>35</v>
      </c>
      <c r="I120" s="118">
        <v>0</v>
      </c>
      <c r="J120" s="118">
        <v>0</v>
      </c>
      <c r="K120" s="112" t="s">
        <v>27</v>
      </c>
      <c r="L120" s="117" t="s">
        <v>370</v>
      </c>
      <c r="M120" s="109" t="s">
        <v>275</v>
      </c>
      <c r="N120" s="63">
        <v>0</v>
      </c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</row>
    <row r="121" spans="1:51" s="73" customFormat="1" ht="71.25" x14ac:dyDescent="0.25">
      <c r="A121" s="100" t="s">
        <v>34</v>
      </c>
      <c r="B121" s="21" t="s">
        <v>26</v>
      </c>
      <c r="C121" s="21" t="s">
        <v>285</v>
      </c>
      <c r="D121" s="79" t="s">
        <v>47</v>
      </c>
      <c r="E121" s="123" t="s">
        <v>379</v>
      </c>
      <c r="F121" s="113" t="s">
        <v>23</v>
      </c>
      <c r="G121" s="21">
        <v>2</v>
      </c>
      <c r="H121" s="21">
        <v>35</v>
      </c>
      <c r="I121" s="21">
        <v>1</v>
      </c>
      <c r="J121" s="21">
        <v>21</v>
      </c>
      <c r="K121" s="112" t="s">
        <v>27</v>
      </c>
      <c r="L121" s="22" t="s">
        <v>85</v>
      </c>
      <c r="M121" s="109" t="s">
        <v>275</v>
      </c>
      <c r="N121" s="63">
        <v>500</v>
      </c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</row>
    <row r="122" spans="1:51" s="73" customFormat="1" ht="71.25" x14ac:dyDescent="0.25">
      <c r="A122" s="100" t="s">
        <v>34</v>
      </c>
      <c r="B122" s="21" t="s">
        <v>26</v>
      </c>
      <c r="C122" s="21" t="s">
        <v>285</v>
      </c>
      <c r="D122" s="79" t="s">
        <v>47</v>
      </c>
      <c r="E122" s="123" t="s">
        <v>379</v>
      </c>
      <c r="F122" s="113" t="s">
        <v>23</v>
      </c>
      <c r="G122" s="21">
        <v>2</v>
      </c>
      <c r="H122" s="21">
        <v>35</v>
      </c>
      <c r="I122" s="118">
        <v>0</v>
      </c>
      <c r="J122" s="118">
        <v>0</v>
      </c>
      <c r="K122" s="112" t="s">
        <v>27</v>
      </c>
      <c r="L122" s="117" t="s">
        <v>365</v>
      </c>
      <c r="M122" s="109" t="s">
        <v>275</v>
      </c>
      <c r="N122" s="63">
        <v>0</v>
      </c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</row>
    <row r="123" spans="1:51" s="73" customFormat="1" ht="15.75" x14ac:dyDescent="0.25">
      <c r="A123" s="82" t="s">
        <v>193</v>
      </c>
      <c r="B123" s="130" t="s">
        <v>349</v>
      </c>
      <c r="C123" s="131"/>
      <c r="D123" s="132"/>
      <c r="E123" s="53"/>
      <c r="F123" s="53"/>
      <c r="G123" s="83"/>
      <c r="H123" s="83"/>
      <c r="I123" s="83"/>
      <c r="J123" s="83"/>
      <c r="K123" s="83"/>
      <c r="L123" s="84"/>
      <c r="M123" s="85" t="s">
        <v>195</v>
      </c>
      <c r="N123" s="63">
        <v>150</v>
      </c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</row>
    <row r="124" spans="1:51" s="73" customFormat="1" ht="71.25" x14ac:dyDescent="0.25">
      <c r="A124" s="100" t="s">
        <v>34</v>
      </c>
      <c r="B124" s="21" t="s">
        <v>32</v>
      </c>
      <c r="C124" s="21" t="s">
        <v>285</v>
      </c>
      <c r="D124" s="116" t="s">
        <v>325</v>
      </c>
      <c r="E124" s="123" t="s">
        <v>379</v>
      </c>
      <c r="F124" s="113" t="s">
        <v>23</v>
      </c>
      <c r="G124" s="114" t="s">
        <v>297</v>
      </c>
      <c r="H124" s="21">
        <v>35</v>
      </c>
      <c r="I124" s="21">
        <v>1</v>
      </c>
      <c r="J124" s="21">
        <v>21</v>
      </c>
      <c r="K124" s="112" t="s">
        <v>27</v>
      </c>
      <c r="L124" s="22" t="s">
        <v>101</v>
      </c>
      <c r="M124" s="109" t="s">
        <v>275</v>
      </c>
      <c r="N124" s="63">
        <v>500</v>
      </c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</row>
    <row r="125" spans="1:51" s="73" customFormat="1" ht="71.25" x14ac:dyDescent="0.25">
      <c r="A125" s="100" t="s">
        <v>34</v>
      </c>
      <c r="B125" s="21" t="s">
        <v>25</v>
      </c>
      <c r="C125" s="21" t="s">
        <v>285</v>
      </c>
      <c r="D125" s="116" t="s">
        <v>325</v>
      </c>
      <c r="E125" s="123" t="s">
        <v>379</v>
      </c>
      <c r="F125" s="113" t="s">
        <v>23</v>
      </c>
      <c r="G125" s="21">
        <v>5</v>
      </c>
      <c r="H125" s="21">
        <v>35</v>
      </c>
      <c r="I125" s="21">
        <v>1</v>
      </c>
      <c r="J125" s="21">
        <v>24</v>
      </c>
      <c r="K125" s="112" t="s">
        <v>27</v>
      </c>
      <c r="L125" s="22" t="s">
        <v>81</v>
      </c>
      <c r="M125" s="109" t="s">
        <v>275</v>
      </c>
      <c r="N125" s="63">
        <v>500</v>
      </c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</row>
    <row r="126" spans="1:51" s="73" customFormat="1" ht="71.25" x14ac:dyDescent="0.25">
      <c r="A126" s="100" t="s">
        <v>34</v>
      </c>
      <c r="B126" s="118" t="s">
        <v>327</v>
      </c>
      <c r="C126" s="21" t="s">
        <v>285</v>
      </c>
      <c r="D126" s="116" t="s">
        <v>326</v>
      </c>
      <c r="E126" s="123" t="s">
        <v>379</v>
      </c>
      <c r="F126" s="113" t="s">
        <v>23</v>
      </c>
      <c r="G126" s="114" t="s">
        <v>294</v>
      </c>
      <c r="H126" s="21">
        <v>35</v>
      </c>
      <c r="I126" s="21">
        <v>1</v>
      </c>
      <c r="J126" s="21">
        <v>26</v>
      </c>
      <c r="K126" s="112" t="s">
        <v>27</v>
      </c>
      <c r="L126" s="22" t="s">
        <v>96</v>
      </c>
      <c r="M126" s="109" t="s">
        <v>275</v>
      </c>
      <c r="N126" s="63">
        <v>500</v>
      </c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</row>
    <row r="127" spans="1:51" s="73" customFormat="1" ht="71.25" x14ac:dyDescent="0.25">
      <c r="A127" s="100" t="s">
        <v>34</v>
      </c>
      <c r="B127" s="21" t="s">
        <v>24</v>
      </c>
      <c r="C127" s="21" t="s">
        <v>285</v>
      </c>
      <c r="D127" s="79" t="s">
        <v>104</v>
      </c>
      <c r="E127" s="123" t="s">
        <v>379</v>
      </c>
      <c r="F127" s="113" t="s">
        <v>29</v>
      </c>
      <c r="G127" s="21" t="s">
        <v>30</v>
      </c>
      <c r="H127" s="21">
        <v>35</v>
      </c>
      <c r="I127" s="118">
        <v>0</v>
      </c>
      <c r="J127" s="118">
        <v>0</v>
      </c>
      <c r="K127" s="112" t="s">
        <v>27</v>
      </c>
      <c r="L127" s="117" t="s">
        <v>366</v>
      </c>
      <c r="M127" s="109" t="s">
        <v>275</v>
      </c>
      <c r="N127" s="63">
        <v>0</v>
      </c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</row>
    <row r="128" spans="1:51" s="73" customFormat="1" ht="71.25" x14ac:dyDescent="0.25">
      <c r="A128" s="100" t="s">
        <v>34</v>
      </c>
      <c r="B128" s="21" t="s">
        <v>24</v>
      </c>
      <c r="C128" s="21" t="s">
        <v>285</v>
      </c>
      <c r="D128" s="79" t="s">
        <v>104</v>
      </c>
      <c r="E128" s="123" t="s">
        <v>379</v>
      </c>
      <c r="F128" s="113" t="s">
        <v>29</v>
      </c>
      <c r="G128" s="21" t="s">
        <v>30</v>
      </c>
      <c r="H128" s="21">
        <v>35</v>
      </c>
      <c r="I128" s="21">
        <v>1</v>
      </c>
      <c r="J128" s="21">
        <v>35</v>
      </c>
      <c r="K128" s="112" t="s">
        <v>27</v>
      </c>
      <c r="L128" s="22" t="s">
        <v>105</v>
      </c>
      <c r="M128" s="109" t="s">
        <v>275</v>
      </c>
      <c r="N128" s="63">
        <v>500</v>
      </c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</row>
    <row r="129" spans="1:51" s="73" customFormat="1" ht="71.25" x14ac:dyDescent="0.25">
      <c r="A129" s="100" t="s">
        <v>34</v>
      </c>
      <c r="B129" s="21" t="s">
        <v>108</v>
      </c>
      <c r="C129" s="21" t="s">
        <v>285</v>
      </c>
      <c r="D129" s="79" t="s">
        <v>104</v>
      </c>
      <c r="E129" s="123" t="s">
        <v>379</v>
      </c>
      <c r="F129" s="113" t="s">
        <v>29</v>
      </c>
      <c r="G129" s="21" t="s">
        <v>30</v>
      </c>
      <c r="H129" s="21">
        <v>35</v>
      </c>
      <c r="I129" s="21">
        <v>1</v>
      </c>
      <c r="J129" s="21">
        <v>37</v>
      </c>
      <c r="K129" s="112" t="s">
        <v>27</v>
      </c>
      <c r="L129" s="22" t="s">
        <v>75</v>
      </c>
      <c r="M129" s="109" t="s">
        <v>275</v>
      </c>
      <c r="N129" s="63">
        <v>500</v>
      </c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</row>
    <row r="130" spans="1:51" s="73" customFormat="1" ht="71.25" x14ac:dyDescent="0.25">
      <c r="A130" s="100" t="s">
        <v>34</v>
      </c>
      <c r="B130" s="21" t="s">
        <v>108</v>
      </c>
      <c r="C130" s="21" t="s">
        <v>285</v>
      </c>
      <c r="D130" s="79" t="s">
        <v>104</v>
      </c>
      <c r="E130" s="123" t="s">
        <v>379</v>
      </c>
      <c r="F130" s="113" t="s">
        <v>29</v>
      </c>
      <c r="G130" s="21" t="s">
        <v>30</v>
      </c>
      <c r="H130" s="21">
        <v>35</v>
      </c>
      <c r="I130" s="21">
        <v>1</v>
      </c>
      <c r="J130" s="21">
        <v>28</v>
      </c>
      <c r="K130" s="112" t="s">
        <v>27</v>
      </c>
      <c r="L130" s="22" t="s">
        <v>70</v>
      </c>
      <c r="M130" s="109" t="s">
        <v>275</v>
      </c>
      <c r="N130" s="63">
        <v>500</v>
      </c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</row>
    <row r="131" spans="1:51" s="73" customFormat="1" ht="71.25" x14ac:dyDescent="0.25">
      <c r="A131" s="100" t="s">
        <v>34</v>
      </c>
      <c r="B131" s="21" t="s">
        <v>26</v>
      </c>
      <c r="C131" s="21" t="s">
        <v>285</v>
      </c>
      <c r="D131" s="79" t="s">
        <v>104</v>
      </c>
      <c r="E131" s="123" t="s">
        <v>379</v>
      </c>
      <c r="F131" s="113" t="s">
        <v>29</v>
      </c>
      <c r="G131" s="21" t="s">
        <v>30</v>
      </c>
      <c r="H131" s="21">
        <v>35</v>
      </c>
      <c r="I131" s="21">
        <v>1</v>
      </c>
      <c r="J131" s="21">
        <v>25</v>
      </c>
      <c r="K131" s="112" t="s">
        <v>27</v>
      </c>
      <c r="L131" s="22" t="s">
        <v>109</v>
      </c>
      <c r="M131" s="109" t="s">
        <v>275</v>
      </c>
      <c r="N131" s="63">
        <v>500</v>
      </c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</row>
    <row r="132" spans="1:51" s="73" customFormat="1" ht="71.25" x14ac:dyDescent="0.25">
      <c r="A132" s="100" t="s">
        <v>34</v>
      </c>
      <c r="B132" s="21" t="s">
        <v>26</v>
      </c>
      <c r="C132" s="21" t="s">
        <v>285</v>
      </c>
      <c r="D132" s="79" t="s">
        <v>104</v>
      </c>
      <c r="E132" s="123" t="s">
        <v>379</v>
      </c>
      <c r="F132" s="113" t="s">
        <v>29</v>
      </c>
      <c r="G132" s="21" t="s">
        <v>30</v>
      </c>
      <c r="H132" s="21">
        <v>35</v>
      </c>
      <c r="I132" s="21">
        <v>1</v>
      </c>
      <c r="J132" s="21">
        <v>34</v>
      </c>
      <c r="K132" s="112" t="s">
        <v>27</v>
      </c>
      <c r="L132" s="22" t="s">
        <v>110</v>
      </c>
      <c r="M132" s="109" t="s">
        <v>275</v>
      </c>
      <c r="N132" s="63">
        <v>500</v>
      </c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</row>
    <row r="133" spans="1:51" s="73" customFormat="1" ht="71.25" x14ac:dyDescent="0.25">
      <c r="A133" s="100" t="s">
        <v>34</v>
      </c>
      <c r="B133" s="21" t="s">
        <v>112</v>
      </c>
      <c r="C133" s="21" t="s">
        <v>285</v>
      </c>
      <c r="D133" s="79" t="s">
        <v>104</v>
      </c>
      <c r="E133" s="123" t="s">
        <v>379</v>
      </c>
      <c r="F133" s="113" t="s">
        <v>29</v>
      </c>
      <c r="G133" s="21" t="s">
        <v>30</v>
      </c>
      <c r="H133" s="21">
        <v>35</v>
      </c>
      <c r="I133" s="21">
        <v>1</v>
      </c>
      <c r="J133" s="21">
        <v>33</v>
      </c>
      <c r="K133" s="112" t="s">
        <v>27</v>
      </c>
      <c r="L133" s="22" t="s">
        <v>113</v>
      </c>
      <c r="M133" s="109" t="s">
        <v>275</v>
      </c>
      <c r="N133" s="63">
        <v>500</v>
      </c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</row>
    <row r="134" spans="1:51" s="73" customFormat="1" ht="71.25" x14ac:dyDescent="0.25">
      <c r="A134" s="100" t="s">
        <v>34</v>
      </c>
      <c r="B134" s="21" t="s">
        <v>114</v>
      </c>
      <c r="C134" s="21" t="s">
        <v>285</v>
      </c>
      <c r="D134" s="79" t="s">
        <v>104</v>
      </c>
      <c r="E134" s="123" t="s">
        <v>379</v>
      </c>
      <c r="F134" s="113" t="s">
        <v>29</v>
      </c>
      <c r="G134" s="21" t="s">
        <v>30</v>
      </c>
      <c r="H134" s="21">
        <v>35</v>
      </c>
      <c r="I134" s="21">
        <v>1</v>
      </c>
      <c r="J134" s="21">
        <v>36</v>
      </c>
      <c r="K134" s="112" t="s">
        <v>27</v>
      </c>
      <c r="L134" s="22" t="s">
        <v>115</v>
      </c>
      <c r="M134" s="109" t="s">
        <v>275</v>
      </c>
      <c r="N134" s="63">
        <v>500</v>
      </c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</row>
    <row r="135" spans="1:51" s="73" customFormat="1" ht="71.25" x14ac:dyDescent="0.25">
      <c r="A135" s="100" t="s">
        <v>34</v>
      </c>
      <c r="B135" s="21" t="s">
        <v>116</v>
      </c>
      <c r="C135" s="21" t="s">
        <v>285</v>
      </c>
      <c r="D135" s="79" t="s">
        <v>104</v>
      </c>
      <c r="E135" s="123" t="s">
        <v>379</v>
      </c>
      <c r="F135" s="113" t="s">
        <v>29</v>
      </c>
      <c r="G135" s="21" t="s">
        <v>30</v>
      </c>
      <c r="H135" s="21">
        <v>35</v>
      </c>
      <c r="I135" s="21">
        <v>1</v>
      </c>
      <c r="J135" s="21">
        <v>41</v>
      </c>
      <c r="K135" s="112" t="s">
        <v>27</v>
      </c>
      <c r="L135" s="22" t="s">
        <v>117</v>
      </c>
      <c r="M135" s="109" t="s">
        <v>275</v>
      </c>
      <c r="N135" s="63">
        <v>500</v>
      </c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</row>
    <row r="136" spans="1:51" s="73" customFormat="1" ht="71.25" x14ac:dyDescent="0.25">
      <c r="A136" s="100" t="s">
        <v>34</v>
      </c>
      <c r="B136" s="21" t="s">
        <v>118</v>
      </c>
      <c r="C136" s="21" t="s">
        <v>285</v>
      </c>
      <c r="D136" s="21" t="s">
        <v>104</v>
      </c>
      <c r="E136" s="123" t="s">
        <v>379</v>
      </c>
      <c r="F136" s="113" t="s">
        <v>29</v>
      </c>
      <c r="G136" s="21" t="s">
        <v>30</v>
      </c>
      <c r="H136" s="21">
        <v>35</v>
      </c>
      <c r="I136" s="118">
        <v>0</v>
      </c>
      <c r="J136" s="118">
        <v>0</v>
      </c>
      <c r="K136" s="112" t="s">
        <v>27</v>
      </c>
      <c r="L136" s="117" t="s">
        <v>356</v>
      </c>
      <c r="M136" s="109" t="s">
        <v>275</v>
      </c>
      <c r="N136" s="63">
        <v>0</v>
      </c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</row>
    <row r="137" spans="1:51" s="73" customFormat="1" ht="71.25" x14ac:dyDescent="0.25">
      <c r="A137" s="100" t="s">
        <v>34</v>
      </c>
      <c r="B137" s="21" t="s">
        <v>118</v>
      </c>
      <c r="C137" s="21" t="s">
        <v>285</v>
      </c>
      <c r="D137" s="79" t="s">
        <v>104</v>
      </c>
      <c r="E137" s="123" t="s">
        <v>379</v>
      </c>
      <c r="F137" s="113" t="s">
        <v>29</v>
      </c>
      <c r="G137" s="21" t="s">
        <v>30</v>
      </c>
      <c r="H137" s="21">
        <v>35</v>
      </c>
      <c r="I137" s="21">
        <v>1</v>
      </c>
      <c r="J137" s="21">
        <v>43</v>
      </c>
      <c r="K137" s="112" t="s">
        <v>27</v>
      </c>
      <c r="L137" s="22" t="s">
        <v>119</v>
      </c>
      <c r="M137" s="109" t="s">
        <v>275</v>
      </c>
      <c r="N137" s="63">
        <v>500</v>
      </c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</row>
    <row r="138" spans="1:51" s="73" customFormat="1" ht="71.25" x14ac:dyDescent="0.25">
      <c r="A138" s="100" t="s">
        <v>34</v>
      </c>
      <c r="B138" s="21" t="s">
        <v>121</v>
      </c>
      <c r="C138" s="21" t="s">
        <v>285</v>
      </c>
      <c r="D138" s="79" t="s">
        <v>104</v>
      </c>
      <c r="E138" s="123" t="s">
        <v>379</v>
      </c>
      <c r="F138" s="113" t="s">
        <v>29</v>
      </c>
      <c r="G138" s="21" t="s">
        <v>30</v>
      </c>
      <c r="H138" s="21">
        <v>35</v>
      </c>
      <c r="I138" s="118">
        <v>0</v>
      </c>
      <c r="J138" s="118">
        <v>0</v>
      </c>
      <c r="K138" s="112" t="s">
        <v>27</v>
      </c>
      <c r="L138" s="117" t="s">
        <v>314</v>
      </c>
      <c r="M138" s="109" t="s">
        <v>275</v>
      </c>
      <c r="N138" s="63">
        <v>0</v>
      </c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</row>
    <row r="139" spans="1:51" s="73" customFormat="1" ht="71.25" x14ac:dyDescent="0.25">
      <c r="A139" s="100" t="s">
        <v>34</v>
      </c>
      <c r="B139" s="21" t="s">
        <v>298</v>
      </c>
      <c r="C139" s="21" t="s">
        <v>285</v>
      </c>
      <c r="D139" s="79" t="s">
        <v>104</v>
      </c>
      <c r="E139" s="123" t="s">
        <v>379</v>
      </c>
      <c r="F139" s="113" t="s">
        <v>29</v>
      </c>
      <c r="G139" s="21" t="s">
        <v>30</v>
      </c>
      <c r="H139" s="21">
        <v>35</v>
      </c>
      <c r="I139" s="118">
        <v>0</v>
      </c>
      <c r="J139" s="118">
        <v>0</v>
      </c>
      <c r="K139" s="112" t="s">
        <v>27</v>
      </c>
      <c r="L139" s="117" t="s">
        <v>355</v>
      </c>
      <c r="M139" s="109" t="s">
        <v>275</v>
      </c>
      <c r="N139" s="63">
        <v>0</v>
      </c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</row>
    <row r="140" spans="1:51" s="73" customFormat="1" ht="71.25" x14ac:dyDescent="0.25">
      <c r="A140" s="100" t="s">
        <v>34</v>
      </c>
      <c r="B140" s="21" t="s">
        <v>298</v>
      </c>
      <c r="C140" s="21" t="s">
        <v>285</v>
      </c>
      <c r="D140" s="79" t="s">
        <v>104</v>
      </c>
      <c r="E140" s="123" t="s">
        <v>379</v>
      </c>
      <c r="F140" s="113" t="s">
        <v>29</v>
      </c>
      <c r="G140" s="21" t="s">
        <v>30</v>
      </c>
      <c r="H140" s="21">
        <v>35</v>
      </c>
      <c r="I140" s="21">
        <v>1</v>
      </c>
      <c r="J140" s="21">
        <v>34</v>
      </c>
      <c r="K140" s="112" t="s">
        <v>27</v>
      </c>
      <c r="L140" s="22" t="s">
        <v>122</v>
      </c>
      <c r="M140" s="109" t="s">
        <v>275</v>
      </c>
      <c r="N140" s="63">
        <v>500</v>
      </c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</row>
    <row r="141" spans="1:51" s="73" customFormat="1" ht="71.25" x14ac:dyDescent="0.25">
      <c r="A141" s="100" t="s">
        <v>34</v>
      </c>
      <c r="B141" s="21" t="s">
        <v>240</v>
      </c>
      <c r="C141" s="21" t="s">
        <v>285</v>
      </c>
      <c r="D141" s="21" t="s">
        <v>104</v>
      </c>
      <c r="E141" s="123" t="s">
        <v>379</v>
      </c>
      <c r="F141" s="113" t="s">
        <v>29</v>
      </c>
      <c r="G141" s="21" t="s">
        <v>30</v>
      </c>
      <c r="H141" s="21">
        <v>35</v>
      </c>
      <c r="I141" s="21">
        <v>1</v>
      </c>
      <c r="J141" s="21">
        <v>48</v>
      </c>
      <c r="K141" s="112" t="s">
        <v>27</v>
      </c>
      <c r="L141" s="22" t="s">
        <v>125</v>
      </c>
      <c r="M141" s="109" t="s">
        <v>275</v>
      </c>
      <c r="N141" s="63">
        <v>500</v>
      </c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</row>
    <row r="142" spans="1:51" s="73" customFormat="1" ht="71.25" x14ac:dyDescent="0.25">
      <c r="A142" s="100" t="s">
        <v>34</v>
      </c>
      <c r="B142" s="21" t="s">
        <v>299</v>
      </c>
      <c r="C142" s="21" t="s">
        <v>285</v>
      </c>
      <c r="D142" s="21" t="s">
        <v>104</v>
      </c>
      <c r="E142" s="123" t="s">
        <v>379</v>
      </c>
      <c r="F142" s="113" t="s">
        <v>29</v>
      </c>
      <c r="G142" s="21" t="s">
        <v>30</v>
      </c>
      <c r="H142" s="21">
        <v>35</v>
      </c>
      <c r="I142" s="21">
        <v>1</v>
      </c>
      <c r="J142" s="21">
        <v>21</v>
      </c>
      <c r="K142" s="112" t="s">
        <v>27</v>
      </c>
      <c r="L142" s="22" t="s">
        <v>127</v>
      </c>
      <c r="M142" s="109" t="s">
        <v>275</v>
      </c>
      <c r="N142" s="63">
        <v>500</v>
      </c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</row>
    <row r="143" spans="1:51" s="73" customFormat="1" ht="71.25" x14ac:dyDescent="0.25">
      <c r="A143" s="100" t="s">
        <v>34</v>
      </c>
      <c r="B143" s="21" t="s">
        <v>299</v>
      </c>
      <c r="C143" s="21" t="s">
        <v>285</v>
      </c>
      <c r="D143" s="21" t="s">
        <v>104</v>
      </c>
      <c r="E143" s="123" t="s">
        <v>379</v>
      </c>
      <c r="F143" s="113" t="s">
        <v>29</v>
      </c>
      <c r="G143" s="21" t="s">
        <v>30</v>
      </c>
      <c r="H143" s="21">
        <v>35</v>
      </c>
      <c r="I143" s="21">
        <v>1</v>
      </c>
      <c r="J143" s="21">
        <v>20</v>
      </c>
      <c r="K143" s="112" t="s">
        <v>27</v>
      </c>
      <c r="L143" s="22" t="s">
        <v>128</v>
      </c>
      <c r="M143" s="109" t="s">
        <v>275</v>
      </c>
      <c r="N143" s="63">
        <v>500</v>
      </c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</row>
    <row r="144" spans="1:51" s="73" customFormat="1" ht="71.25" x14ac:dyDescent="0.25">
      <c r="A144" s="100" t="s">
        <v>34</v>
      </c>
      <c r="B144" s="118" t="s">
        <v>333</v>
      </c>
      <c r="C144" s="21" t="s">
        <v>285</v>
      </c>
      <c r="D144" s="118" t="s">
        <v>331</v>
      </c>
      <c r="E144" s="123" t="s">
        <v>379</v>
      </c>
      <c r="F144" s="113" t="s">
        <v>29</v>
      </c>
      <c r="G144" s="21" t="s">
        <v>30</v>
      </c>
      <c r="H144" s="21">
        <v>35</v>
      </c>
      <c r="I144" s="21">
        <v>1</v>
      </c>
      <c r="J144" s="21">
        <v>42</v>
      </c>
      <c r="K144" s="112" t="s">
        <v>27</v>
      </c>
      <c r="L144" s="22" t="s">
        <v>130</v>
      </c>
      <c r="M144" s="109" t="s">
        <v>275</v>
      </c>
      <c r="N144" s="63">
        <v>500</v>
      </c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</row>
    <row r="145" spans="1:51" s="73" customFormat="1" ht="71.25" x14ac:dyDescent="0.25">
      <c r="A145" s="100" t="s">
        <v>34</v>
      </c>
      <c r="B145" s="21" t="s">
        <v>26</v>
      </c>
      <c r="C145" s="21" t="s">
        <v>285</v>
      </c>
      <c r="D145" s="116" t="s">
        <v>318</v>
      </c>
      <c r="E145" s="123" t="s">
        <v>379</v>
      </c>
      <c r="F145" s="113" t="s">
        <v>23</v>
      </c>
      <c r="G145" s="21" t="s">
        <v>30</v>
      </c>
      <c r="H145" s="21">
        <v>35</v>
      </c>
      <c r="I145" s="21">
        <v>1</v>
      </c>
      <c r="J145" s="21">
        <v>21</v>
      </c>
      <c r="K145" s="112" t="s">
        <v>27</v>
      </c>
      <c r="L145" s="22" t="s">
        <v>291</v>
      </c>
      <c r="M145" s="109" t="s">
        <v>275</v>
      </c>
      <c r="N145" s="63">
        <v>500</v>
      </c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</row>
    <row r="146" spans="1:51" s="73" customFormat="1" ht="71.25" x14ac:dyDescent="0.25">
      <c r="A146" s="100" t="s">
        <v>34</v>
      </c>
      <c r="B146" s="21" t="s">
        <v>32</v>
      </c>
      <c r="C146" s="21" t="s">
        <v>285</v>
      </c>
      <c r="D146" s="116" t="s">
        <v>316</v>
      </c>
      <c r="E146" s="123" t="s">
        <v>379</v>
      </c>
      <c r="F146" s="113" t="s">
        <v>29</v>
      </c>
      <c r="G146" s="114" t="s">
        <v>30</v>
      </c>
      <c r="H146" s="21">
        <v>35</v>
      </c>
      <c r="I146" s="21">
        <v>1</v>
      </c>
      <c r="J146" s="21">
        <v>20</v>
      </c>
      <c r="K146" s="112" t="s">
        <v>27</v>
      </c>
      <c r="L146" s="22" t="s">
        <v>99</v>
      </c>
      <c r="M146" s="109" t="s">
        <v>275</v>
      </c>
      <c r="N146" s="63">
        <v>500</v>
      </c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</row>
    <row r="147" spans="1:51" s="73" customFormat="1" ht="18" x14ac:dyDescent="0.25">
      <c r="A147" s="136" t="s">
        <v>328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8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</row>
    <row r="148" spans="1:51" s="73" customFormat="1" ht="71.25" x14ac:dyDescent="0.25">
      <c r="A148" s="100" t="s">
        <v>34</v>
      </c>
      <c r="B148" s="21" t="s">
        <v>118</v>
      </c>
      <c r="C148" s="21" t="s">
        <v>285</v>
      </c>
      <c r="D148" s="21" t="s">
        <v>104</v>
      </c>
      <c r="E148" s="123" t="s">
        <v>379</v>
      </c>
      <c r="F148" s="113" t="s">
        <v>29</v>
      </c>
      <c r="G148" s="21" t="s">
        <v>30</v>
      </c>
      <c r="H148" s="21">
        <v>35</v>
      </c>
      <c r="I148" s="21">
        <v>1</v>
      </c>
      <c r="J148" s="21">
        <v>38</v>
      </c>
      <c r="K148" s="112" t="s">
        <v>27</v>
      </c>
      <c r="L148" s="22" t="s">
        <v>329</v>
      </c>
      <c r="M148" s="109" t="s">
        <v>275</v>
      </c>
      <c r="N148" s="63">
        <v>500</v>
      </c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</row>
    <row r="149" spans="1:51" s="73" customFormat="1" ht="15.75" x14ac:dyDescent="0.25">
      <c r="A149" s="82" t="s">
        <v>193</v>
      </c>
      <c r="B149" s="130" t="s">
        <v>350</v>
      </c>
      <c r="C149" s="131"/>
      <c r="D149" s="132"/>
      <c r="E149" s="53"/>
      <c r="F149" s="53"/>
      <c r="G149" s="83"/>
      <c r="H149" s="83"/>
      <c r="I149" s="83"/>
      <c r="J149" s="83"/>
      <c r="K149" s="83"/>
      <c r="L149" s="84"/>
      <c r="M149" s="85" t="s">
        <v>332</v>
      </c>
      <c r="N149" s="63">
        <v>175</v>
      </c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</row>
    <row r="150" spans="1:51" s="73" customFormat="1" ht="71.25" x14ac:dyDescent="0.25">
      <c r="A150" s="100" t="s">
        <v>34</v>
      </c>
      <c r="B150" s="21" t="s">
        <v>24</v>
      </c>
      <c r="C150" s="21" t="s">
        <v>285</v>
      </c>
      <c r="D150" s="79" t="s">
        <v>106</v>
      </c>
      <c r="E150" s="123" t="s">
        <v>379</v>
      </c>
      <c r="F150" s="113" t="s">
        <v>29</v>
      </c>
      <c r="G150" s="21" t="s">
        <v>30</v>
      </c>
      <c r="H150" s="21">
        <v>35</v>
      </c>
      <c r="I150" s="21">
        <v>1</v>
      </c>
      <c r="J150" s="21">
        <v>20</v>
      </c>
      <c r="K150" s="112" t="s">
        <v>27</v>
      </c>
      <c r="L150" s="22" t="s">
        <v>107</v>
      </c>
      <c r="M150" s="109" t="s">
        <v>275</v>
      </c>
      <c r="N150" s="63">
        <v>500</v>
      </c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</row>
    <row r="151" spans="1:51" s="73" customFormat="1" ht="71.25" x14ac:dyDescent="0.25">
      <c r="A151" s="100" t="s">
        <v>34</v>
      </c>
      <c r="B151" s="21" t="s">
        <v>108</v>
      </c>
      <c r="C151" s="21" t="s">
        <v>285</v>
      </c>
      <c r="D151" s="79" t="s">
        <v>106</v>
      </c>
      <c r="E151" s="123" t="s">
        <v>379</v>
      </c>
      <c r="F151" s="113" t="s">
        <v>29</v>
      </c>
      <c r="G151" s="21" t="s">
        <v>30</v>
      </c>
      <c r="H151" s="21">
        <v>35</v>
      </c>
      <c r="I151" s="21">
        <v>1</v>
      </c>
      <c r="J151" s="21">
        <v>20</v>
      </c>
      <c r="K151" s="112" t="s">
        <v>27</v>
      </c>
      <c r="L151" s="22" t="s">
        <v>71</v>
      </c>
      <c r="M151" s="109" t="s">
        <v>275</v>
      </c>
      <c r="N151" s="63">
        <v>500</v>
      </c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</row>
    <row r="152" spans="1:51" s="73" customFormat="1" ht="71.25" x14ac:dyDescent="0.25">
      <c r="A152" s="100" t="s">
        <v>34</v>
      </c>
      <c r="B152" s="21" t="s">
        <v>26</v>
      </c>
      <c r="C152" s="21" t="s">
        <v>285</v>
      </c>
      <c r="D152" s="79" t="s">
        <v>106</v>
      </c>
      <c r="E152" s="123" t="s">
        <v>379</v>
      </c>
      <c r="F152" s="113" t="s">
        <v>29</v>
      </c>
      <c r="G152" s="21" t="s">
        <v>30</v>
      </c>
      <c r="H152" s="21">
        <v>35</v>
      </c>
      <c r="I152" s="21">
        <v>1</v>
      </c>
      <c r="J152" s="21">
        <v>24</v>
      </c>
      <c r="K152" s="112" t="s">
        <v>27</v>
      </c>
      <c r="L152" s="22" t="s">
        <v>111</v>
      </c>
      <c r="M152" s="109" t="s">
        <v>275</v>
      </c>
      <c r="N152" s="63">
        <v>500</v>
      </c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</row>
    <row r="153" spans="1:51" s="73" customFormat="1" ht="71.25" x14ac:dyDescent="0.25">
      <c r="A153" s="100" t="s">
        <v>34</v>
      </c>
      <c r="B153" s="21" t="s">
        <v>114</v>
      </c>
      <c r="C153" s="21" t="s">
        <v>285</v>
      </c>
      <c r="D153" s="21" t="s">
        <v>106</v>
      </c>
      <c r="E153" s="123" t="s">
        <v>379</v>
      </c>
      <c r="F153" s="113" t="s">
        <v>29</v>
      </c>
      <c r="G153" s="21" t="s">
        <v>30</v>
      </c>
      <c r="H153" s="21">
        <v>35</v>
      </c>
      <c r="I153" s="118">
        <v>0</v>
      </c>
      <c r="J153" s="118">
        <v>0</v>
      </c>
      <c r="K153" s="112" t="s">
        <v>27</v>
      </c>
      <c r="L153" s="117" t="s">
        <v>314</v>
      </c>
      <c r="M153" s="109" t="s">
        <v>275</v>
      </c>
      <c r="N153" s="63">
        <v>0</v>
      </c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</row>
    <row r="154" spans="1:51" s="73" customFormat="1" ht="71.25" x14ac:dyDescent="0.25">
      <c r="A154" s="100" t="s">
        <v>34</v>
      </c>
      <c r="B154" s="21" t="s">
        <v>114</v>
      </c>
      <c r="C154" s="21" t="s">
        <v>285</v>
      </c>
      <c r="D154" s="21" t="s">
        <v>106</v>
      </c>
      <c r="E154" s="123" t="s">
        <v>379</v>
      </c>
      <c r="F154" s="113" t="s">
        <v>29</v>
      </c>
      <c r="G154" s="21" t="s">
        <v>30</v>
      </c>
      <c r="H154" s="21">
        <v>35</v>
      </c>
      <c r="I154" s="118">
        <v>0</v>
      </c>
      <c r="J154" s="118">
        <v>0</v>
      </c>
      <c r="K154" s="112" t="s">
        <v>27</v>
      </c>
      <c r="L154" s="117" t="s">
        <v>314</v>
      </c>
      <c r="M154" s="109" t="s">
        <v>275</v>
      </c>
      <c r="N154" s="63">
        <v>0</v>
      </c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</row>
    <row r="155" spans="1:51" s="73" customFormat="1" ht="71.25" x14ac:dyDescent="0.25">
      <c r="A155" s="100" t="s">
        <v>34</v>
      </c>
      <c r="B155" s="21" t="s">
        <v>116</v>
      </c>
      <c r="C155" s="21" t="s">
        <v>285</v>
      </c>
      <c r="D155" s="21" t="s">
        <v>106</v>
      </c>
      <c r="E155" s="123" t="s">
        <v>379</v>
      </c>
      <c r="F155" s="113" t="s">
        <v>29</v>
      </c>
      <c r="G155" s="21" t="s">
        <v>30</v>
      </c>
      <c r="H155" s="21">
        <v>35</v>
      </c>
      <c r="I155" s="118">
        <v>0</v>
      </c>
      <c r="J155" s="118">
        <v>0</v>
      </c>
      <c r="K155" s="112" t="s">
        <v>27</v>
      </c>
      <c r="L155" s="117" t="s">
        <v>314</v>
      </c>
      <c r="M155" s="109" t="s">
        <v>275</v>
      </c>
      <c r="N155" s="63">
        <v>0</v>
      </c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</row>
    <row r="156" spans="1:51" s="73" customFormat="1" ht="71.25" x14ac:dyDescent="0.25">
      <c r="A156" s="100" t="s">
        <v>34</v>
      </c>
      <c r="B156" s="21" t="s">
        <v>118</v>
      </c>
      <c r="C156" s="21" t="s">
        <v>285</v>
      </c>
      <c r="D156" s="21" t="s">
        <v>106</v>
      </c>
      <c r="E156" s="123" t="s">
        <v>379</v>
      </c>
      <c r="F156" s="113" t="s">
        <v>29</v>
      </c>
      <c r="G156" s="21" t="s">
        <v>30</v>
      </c>
      <c r="H156" s="21">
        <v>35</v>
      </c>
      <c r="I156" s="21">
        <v>1</v>
      </c>
      <c r="J156" s="21">
        <v>21</v>
      </c>
      <c r="K156" s="112" t="s">
        <v>27</v>
      </c>
      <c r="L156" s="22" t="s">
        <v>120</v>
      </c>
      <c r="M156" s="109" t="s">
        <v>275</v>
      </c>
      <c r="N156" s="63">
        <v>500</v>
      </c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</row>
    <row r="157" spans="1:51" s="73" customFormat="1" ht="71.25" x14ac:dyDescent="0.25">
      <c r="A157" s="100" t="s">
        <v>34</v>
      </c>
      <c r="B157" s="21" t="s">
        <v>121</v>
      </c>
      <c r="C157" s="21" t="s">
        <v>285</v>
      </c>
      <c r="D157" s="21" t="s">
        <v>106</v>
      </c>
      <c r="E157" s="123" t="s">
        <v>379</v>
      </c>
      <c r="F157" s="113" t="s">
        <v>29</v>
      </c>
      <c r="G157" s="21" t="s">
        <v>30</v>
      </c>
      <c r="H157" s="21">
        <v>35</v>
      </c>
      <c r="I157" s="118">
        <v>0</v>
      </c>
      <c r="J157" s="118">
        <v>0</v>
      </c>
      <c r="K157" s="112" t="s">
        <v>27</v>
      </c>
      <c r="L157" s="117" t="s">
        <v>314</v>
      </c>
      <c r="M157" s="109" t="s">
        <v>275</v>
      </c>
      <c r="N157" s="63">
        <v>0</v>
      </c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</row>
    <row r="158" spans="1:51" s="73" customFormat="1" ht="71.25" x14ac:dyDescent="0.25">
      <c r="A158" s="100" t="s">
        <v>34</v>
      </c>
      <c r="B158" s="21" t="s">
        <v>298</v>
      </c>
      <c r="C158" s="21" t="s">
        <v>285</v>
      </c>
      <c r="D158" s="21" t="s">
        <v>106</v>
      </c>
      <c r="E158" s="123" t="s">
        <v>379</v>
      </c>
      <c r="F158" s="113" t="s">
        <v>29</v>
      </c>
      <c r="G158" s="21" t="s">
        <v>30</v>
      </c>
      <c r="H158" s="21">
        <v>35</v>
      </c>
      <c r="I158" s="21">
        <v>1</v>
      </c>
      <c r="J158" s="21">
        <v>22</v>
      </c>
      <c r="K158" s="112" t="s">
        <v>27</v>
      </c>
      <c r="L158" s="22" t="s">
        <v>123</v>
      </c>
      <c r="M158" s="109" t="s">
        <v>275</v>
      </c>
      <c r="N158" s="63">
        <v>500</v>
      </c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</row>
    <row r="159" spans="1:51" s="73" customFormat="1" ht="71.25" x14ac:dyDescent="0.25">
      <c r="A159" s="100" t="s">
        <v>34</v>
      </c>
      <c r="B159" s="21" t="s">
        <v>298</v>
      </c>
      <c r="C159" s="21" t="s">
        <v>285</v>
      </c>
      <c r="D159" s="21" t="s">
        <v>106</v>
      </c>
      <c r="E159" s="123" t="s">
        <v>379</v>
      </c>
      <c r="F159" s="113" t="s">
        <v>29</v>
      </c>
      <c r="G159" s="21" t="s">
        <v>30</v>
      </c>
      <c r="H159" s="21">
        <v>35</v>
      </c>
      <c r="I159" s="21">
        <v>1</v>
      </c>
      <c r="J159" s="21">
        <v>26</v>
      </c>
      <c r="K159" s="112" t="s">
        <v>27</v>
      </c>
      <c r="L159" s="22" t="s">
        <v>124</v>
      </c>
      <c r="M159" s="109" t="s">
        <v>275</v>
      </c>
      <c r="N159" s="63">
        <v>500</v>
      </c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</row>
    <row r="160" spans="1:51" s="73" customFormat="1" ht="71.25" x14ac:dyDescent="0.25">
      <c r="A160" s="100" t="s">
        <v>34</v>
      </c>
      <c r="B160" s="21" t="s">
        <v>31</v>
      </c>
      <c r="C160" s="21" t="s">
        <v>285</v>
      </c>
      <c r="D160" s="21" t="s">
        <v>106</v>
      </c>
      <c r="E160" s="123" t="s">
        <v>379</v>
      </c>
      <c r="F160" s="113" t="s">
        <v>29</v>
      </c>
      <c r="G160" s="21" t="s">
        <v>30</v>
      </c>
      <c r="H160" s="21">
        <v>35</v>
      </c>
      <c r="I160" s="21">
        <v>1</v>
      </c>
      <c r="J160" s="21">
        <v>20</v>
      </c>
      <c r="K160" s="112" t="s">
        <v>27</v>
      </c>
      <c r="L160" s="22" t="s">
        <v>126</v>
      </c>
      <c r="M160" s="109" t="s">
        <v>275</v>
      </c>
      <c r="N160" s="63">
        <v>500</v>
      </c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</row>
    <row r="161" spans="1:51" s="73" customFormat="1" ht="71.25" x14ac:dyDescent="0.25">
      <c r="A161" s="100" t="s">
        <v>34</v>
      </c>
      <c r="B161" s="21" t="s">
        <v>299</v>
      </c>
      <c r="C161" s="21" t="s">
        <v>285</v>
      </c>
      <c r="D161" s="21" t="s">
        <v>106</v>
      </c>
      <c r="E161" s="123" t="s">
        <v>379</v>
      </c>
      <c r="F161" s="113" t="s">
        <v>29</v>
      </c>
      <c r="G161" s="21" t="s">
        <v>30</v>
      </c>
      <c r="H161" s="21">
        <v>35</v>
      </c>
      <c r="I161" s="21">
        <v>1</v>
      </c>
      <c r="J161" s="21">
        <v>20</v>
      </c>
      <c r="K161" s="112" t="s">
        <v>27</v>
      </c>
      <c r="L161" s="22" t="s">
        <v>129</v>
      </c>
      <c r="M161" s="109" t="s">
        <v>275</v>
      </c>
      <c r="N161" s="63">
        <v>500</v>
      </c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</row>
    <row r="162" spans="1:51" s="73" customFormat="1" ht="71.25" x14ac:dyDescent="0.25">
      <c r="A162" s="100" t="s">
        <v>34</v>
      </c>
      <c r="B162" s="21" t="s">
        <v>300</v>
      </c>
      <c r="C162" s="21" t="s">
        <v>285</v>
      </c>
      <c r="D162" s="21" t="s">
        <v>106</v>
      </c>
      <c r="E162" s="123" t="s">
        <v>379</v>
      </c>
      <c r="F162" s="113" t="s">
        <v>29</v>
      </c>
      <c r="G162" s="21" t="s">
        <v>30</v>
      </c>
      <c r="H162" s="21">
        <v>35</v>
      </c>
      <c r="I162" s="118">
        <v>0</v>
      </c>
      <c r="J162" s="118">
        <v>0</v>
      </c>
      <c r="K162" s="112" t="s">
        <v>27</v>
      </c>
      <c r="L162" s="117" t="s">
        <v>314</v>
      </c>
      <c r="M162" s="109" t="s">
        <v>275</v>
      </c>
      <c r="N162" s="63">
        <v>0</v>
      </c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</row>
    <row r="163" spans="1:51" ht="18" x14ac:dyDescent="0.25">
      <c r="A163" s="136" t="s">
        <v>328</v>
      </c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</row>
    <row r="164" spans="1:51" ht="71.25" x14ac:dyDescent="0.25">
      <c r="A164" s="100" t="s">
        <v>34</v>
      </c>
      <c r="B164" s="21" t="s">
        <v>31</v>
      </c>
      <c r="C164" s="21" t="s">
        <v>285</v>
      </c>
      <c r="D164" s="21" t="s">
        <v>106</v>
      </c>
      <c r="E164" s="123" t="s">
        <v>379</v>
      </c>
      <c r="F164" s="113" t="s">
        <v>29</v>
      </c>
      <c r="G164" s="21" t="s">
        <v>30</v>
      </c>
      <c r="H164" s="21">
        <v>35</v>
      </c>
      <c r="I164" s="21">
        <v>1</v>
      </c>
      <c r="J164" s="21">
        <v>34</v>
      </c>
      <c r="K164" s="112" t="s">
        <v>27</v>
      </c>
      <c r="L164" s="22" t="s">
        <v>330</v>
      </c>
      <c r="M164" s="109" t="s">
        <v>275</v>
      </c>
      <c r="N164" s="63">
        <v>500</v>
      </c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</row>
    <row r="165" spans="1:51" ht="15.75" x14ac:dyDescent="0.25">
      <c r="A165" s="82" t="s">
        <v>193</v>
      </c>
      <c r="B165" s="130" t="s">
        <v>351</v>
      </c>
      <c r="C165" s="131"/>
      <c r="D165" s="132"/>
      <c r="E165" s="53"/>
      <c r="F165" s="53"/>
      <c r="G165" s="83"/>
      <c r="H165" s="83"/>
      <c r="I165" s="83"/>
      <c r="J165" s="83"/>
      <c r="K165" s="83"/>
      <c r="L165" s="84"/>
      <c r="M165" s="85" t="s">
        <v>197</v>
      </c>
      <c r="N165" s="63">
        <v>150</v>
      </c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</row>
    <row r="166" spans="1:51" x14ac:dyDescent="0.25">
      <c r="A166" s="68" t="s">
        <v>11</v>
      </c>
      <c r="B166" s="69"/>
      <c r="C166" s="70"/>
      <c r="D166" s="70"/>
      <c r="E166" s="70"/>
      <c r="F166" s="71"/>
      <c r="G166" s="71"/>
      <c r="H166" s="72">
        <f>SUM(H35:H162)</f>
        <v>4095</v>
      </c>
      <c r="I166" s="72">
        <f>SUM(I35:I165)</f>
        <v>86</v>
      </c>
      <c r="J166" s="72">
        <f>SUM(J35:J165)</f>
        <v>2363</v>
      </c>
      <c r="K166" s="41"/>
      <c r="L166" s="40"/>
      <c r="M166" s="47"/>
      <c r="N166" s="62">
        <f>SUM(N35:N165)</f>
        <v>44675</v>
      </c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</row>
    <row r="167" spans="1:51" x14ac:dyDescent="0.25">
      <c r="A167" s="133" t="s">
        <v>0</v>
      </c>
      <c r="B167" s="134"/>
      <c r="C167" s="134"/>
      <c r="D167" s="134"/>
      <c r="E167" s="134"/>
      <c r="F167" s="134"/>
      <c r="G167" s="134"/>
      <c r="H167" s="135"/>
      <c r="I167" s="57"/>
      <c r="J167" s="57"/>
      <c r="K167" s="24"/>
      <c r="L167" s="57"/>
      <c r="M167" s="25"/>
      <c r="N167" s="25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</row>
    <row r="168" spans="1:51" ht="15" customHeight="1" x14ac:dyDescent="0.25">
      <c r="A168" s="133" t="s">
        <v>1</v>
      </c>
      <c r="B168" s="134"/>
      <c r="C168" s="134"/>
      <c r="D168" s="134"/>
      <c r="E168" s="134"/>
      <c r="F168" s="134"/>
      <c r="G168" s="134"/>
      <c r="H168" s="135"/>
      <c r="I168" s="46"/>
      <c r="J168" s="57"/>
      <c r="K168" s="24"/>
      <c r="L168" s="57"/>
      <c r="M168" s="25"/>
      <c r="N168" s="25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</row>
    <row r="169" spans="1:51" x14ac:dyDescent="0.25">
      <c r="A169" s="133" t="s">
        <v>33</v>
      </c>
      <c r="B169" s="134"/>
      <c r="C169" s="134"/>
      <c r="D169" s="134"/>
      <c r="E169" s="134"/>
      <c r="F169" s="134"/>
      <c r="G169" s="134"/>
      <c r="H169" s="135"/>
      <c r="I169" s="46"/>
      <c r="J169" s="57"/>
      <c r="K169" s="24"/>
      <c r="L169" s="57"/>
      <c r="M169" s="25"/>
      <c r="N169" s="25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</row>
    <row r="170" spans="1:51" x14ac:dyDescent="0.25">
      <c r="A170" s="133" t="s">
        <v>309</v>
      </c>
      <c r="B170" s="134"/>
      <c r="C170" s="134"/>
      <c r="D170" s="134"/>
      <c r="E170" s="134"/>
      <c r="F170" s="134"/>
      <c r="G170" s="134"/>
      <c r="H170" s="135"/>
      <c r="I170" s="46"/>
      <c r="J170" s="57"/>
      <c r="K170" s="24"/>
      <c r="L170" s="57"/>
      <c r="M170" s="25"/>
      <c r="N170" s="25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</row>
    <row r="171" spans="1:51" x14ac:dyDescent="0.25">
      <c r="A171" s="26" t="s">
        <v>17</v>
      </c>
      <c r="B171" s="26"/>
      <c r="C171" s="27"/>
      <c r="D171" s="27"/>
      <c r="E171" s="27"/>
      <c r="F171" s="28"/>
      <c r="G171" s="27"/>
      <c r="H171" s="29"/>
      <c r="I171" s="29"/>
      <c r="J171" s="29"/>
      <c r="K171" s="30"/>
      <c r="L171" s="29"/>
      <c r="M171" s="25"/>
      <c r="N171" s="74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</row>
    <row r="172" spans="1:51" ht="36.75" customHeight="1" x14ac:dyDescent="0.25">
      <c r="A172" s="31" t="s">
        <v>21</v>
      </c>
      <c r="B172" s="31" t="s">
        <v>22</v>
      </c>
      <c r="C172" s="31" t="s">
        <v>2</v>
      </c>
      <c r="D172" s="31" t="s">
        <v>3</v>
      </c>
      <c r="E172" s="31" t="s">
        <v>4</v>
      </c>
      <c r="F172" s="31" t="s">
        <v>18</v>
      </c>
      <c r="G172" s="32" t="s">
        <v>7</v>
      </c>
      <c r="H172" s="32" t="s">
        <v>5</v>
      </c>
      <c r="I172" s="32" t="s">
        <v>8</v>
      </c>
      <c r="J172" s="32" t="s">
        <v>14</v>
      </c>
      <c r="K172" s="32" t="s">
        <v>6</v>
      </c>
      <c r="L172" s="32" t="s">
        <v>15</v>
      </c>
      <c r="M172" s="33" t="s">
        <v>9</v>
      </c>
      <c r="N172" s="75" t="s">
        <v>10</v>
      </c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</row>
    <row r="173" spans="1:51" x14ac:dyDescent="0.25">
      <c r="A173" s="31"/>
      <c r="B173" s="31"/>
      <c r="C173" s="31"/>
      <c r="D173" s="31"/>
      <c r="E173" s="31"/>
      <c r="F173" s="31"/>
      <c r="G173" s="34"/>
      <c r="H173" s="34"/>
      <c r="I173" s="34"/>
      <c r="J173" s="34"/>
      <c r="K173" s="34"/>
      <c r="L173" s="34"/>
      <c r="M173" s="35"/>
      <c r="N173" s="76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</row>
    <row r="174" spans="1:51" ht="71.25" x14ac:dyDescent="0.25">
      <c r="A174" s="100" t="s">
        <v>307</v>
      </c>
      <c r="B174" s="21" t="s">
        <v>385</v>
      </c>
      <c r="C174" s="21" t="s">
        <v>131</v>
      </c>
      <c r="D174" s="21" t="s">
        <v>176</v>
      </c>
      <c r="E174" s="123" t="s">
        <v>379</v>
      </c>
      <c r="F174" s="113" t="s">
        <v>23</v>
      </c>
      <c r="G174" s="21" t="s">
        <v>30</v>
      </c>
      <c r="H174" s="21">
        <v>35</v>
      </c>
      <c r="I174" s="21">
        <v>1</v>
      </c>
      <c r="J174" s="21">
        <v>40</v>
      </c>
      <c r="K174" s="112" t="s">
        <v>27</v>
      </c>
      <c r="L174" s="22" t="s">
        <v>184</v>
      </c>
      <c r="M174" s="109" t="s">
        <v>276</v>
      </c>
      <c r="N174" s="63">
        <v>500</v>
      </c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</row>
    <row r="175" spans="1:51" ht="71.25" x14ac:dyDescent="0.25">
      <c r="A175" s="100" t="s">
        <v>307</v>
      </c>
      <c r="B175" s="21" t="s">
        <v>385</v>
      </c>
      <c r="C175" s="21" t="s">
        <v>131</v>
      </c>
      <c r="D175" s="21" t="s">
        <v>176</v>
      </c>
      <c r="E175" s="123" t="s">
        <v>379</v>
      </c>
      <c r="F175" s="113" t="s">
        <v>23</v>
      </c>
      <c r="G175" s="21" t="s">
        <v>30</v>
      </c>
      <c r="H175" s="21">
        <v>35</v>
      </c>
      <c r="I175" s="21">
        <v>1</v>
      </c>
      <c r="J175" s="21">
        <v>32</v>
      </c>
      <c r="K175" s="112" t="s">
        <v>27</v>
      </c>
      <c r="L175" s="22" t="s">
        <v>177</v>
      </c>
      <c r="M175" s="109" t="s">
        <v>276</v>
      </c>
      <c r="N175" s="63">
        <v>500</v>
      </c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</row>
    <row r="176" spans="1:51" ht="71.25" x14ac:dyDescent="0.25">
      <c r="A176" s="100" t="s">
        <v>307</v>
      </c>
      <c r="B176" s="21" t="s">
        <v>385</v>
      </c>
      <c r="C176" s="21" t="s">
        <v>131</v>
      </c>
      <c r="D176" s="21" t="s">
        <v>176</v>
      </c>
      <c r="E176" s="123" t="s">
        <v>379</v>
      </c>
      <c r="F176" s="113" t="s">
        <v>23</v>
      </c>
      <c r="G176" s="21" t="s">
        <v>30</v>
      </c>
      <c r="H176" s="21">
        <v>35</v>
      </c>
      <c r="I176" s="21">
        <v>1</v>
      </c>
      <c r="J176" s="21">
        <v>36</v>
      </c>
      <c r="K176" s="112" t="s">
        <v>27</v>
      </c>
      <c r="L176" s="22" t="s">
        <v>178</v>
      </c>
      <c r="M176" s="109" t="s">
        <v>276</v>
      </c>
      <c r="N176" s="63">
        <v>500</v>
      </c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</row>
    <row r="177" spans="1:51" ht="71.25" x14ac:dyDescent="0.25">
      <c r="A177" s="100" t="s">
        <v>307</v>
      </c>
      <c r="B177" s="21" t="s">
        <v>385</v>
      </c>
      <c r="C177" s="21" t="s">
        <v>131</v>
      </c>
      <c r="D177" s="21" t="s">
        <v>176</v>
      </c>
      <c r="E177" s="123" t="s">
        <v>379</v>
      </c>
      <c r="F177" s="113" t="s">
        <v>23</v>
      </c>
      <c r="G177" s="21" t="s">
        <v>30</v>
      </c>
      <c r="H177" s="21">
        <v>35</v>
      </c>
      <c r="I177" s="21">
        <v>1</v>
      </c>
      <c r="J177" s="21">
        <v>32</v>
      </c>
      <c r="K177" s="112" t="s">
        <v>27</v>
      </c>
      <c r="L177" s="115" t="s">
        <v>182</v>
      </c>
      <c r="M177" s="109" t="s">
        <v>276</v>
      </c>
      <c r="N177" s="63">
        <v>500</v>
      </c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</row>
    <row r="178" spans="1:51" ht="71.25" x14ac:dyDescent="0.25">
      <c r="A178" s="100" t="s">
        <v>307</v>
      </c>
      <c r="B178" s="21" t="s">
        <v>385</v>
      </c>
      <c r="C178" s="21" t="s">
        <v>131</v>
      </c>
      <c r="D178" s="21" t="s">
        <v>176</v>
      </c>
      <c r="E178" s="123" t="s">
        <v>379</v>
      </c>
      <c r="F178" s="113" t="s">
        <v>23</v>
      </c>
      <c r="G178" s="21" t="s">
        <v>30</v>
      </c>
      <c r="H178" s="21">
        <v>35</v>
      </c>
      <c r="I178" s="21">
        <v>1</v>
      </c>
      <c r="J178" s="21">
        <v>33</v>
      </c>
      <c r="K178" s="112" t="s">
        <v>27</v>
      </c>
      <c r="L178" s="22" t="s">
        <v>183</v>
      </c>
      <c r="M178" s="109" t="s">
        <v>276</v>
      </c>
      <c r="N178" s="63">
        <v>500</v>
      </c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</row>
    <row r="179" spans="1:51" ht="71.25" x14ac:dyDescent="0.25">
      <c r="A179" s="100" t="s">
        <v>307</v>
      </c>
      <c r="B179" s="21" t="s">
        <v>385</v>
      </c>
      <c r="C179" s="21" t="s">
        <v>131</v>
      </c>
      <c r="D179" s="21" t="s">
        <v>176</v>
      </c>
      <c r="E179" s="123" t="s">
        <v>379</v>
      </c>
      <c r="F179" s="113" t="s">
        <v>23</v>
      </c>
      <c r="G179" s="21" t="s">
        <v>30</v>
      </c>
      <c r="H179" s="21">
        <v>35</v>
      </c>
      <c r="I179" s="118">
        <v>0</v>
      </c>
      <c r="J179" s="118">
        <v>0</v>
      </c>
      <c r="K179" s="112" t="s">
        <v>27</v>
      </c>
      <c r="L179" s="117" t="s">
        <v>367</v>
      </c>
      <c r="M179" s="109" t="s">
        <v>276</v>
      </c>
      <c r="N179" s="63">
        <v>0</v>
      </c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</row>
    <row r="180" spans="1:51" ht="71.25" x14ac:dyDescent="0.25">
      <c r="A180" s="100" t="s">
        <v>307</v>
      </c>
      <c r="B180" s="21" t="s">
        <v>385</v>
      </c>
      <c r="C180" s="21" t="s">
        <v>131</v>
      </c>
      <c r="D180" s="21" t="s">
        <v>176</v>
      </c>
      <c r="E180" s="123" t="s">
        <v>379</v>
      </c>
      <c r="F180" s="113" t="s">
        <v>305</v>
      </c>
      <c r="G180" s="21" t="s">
        <v>30</v>
      </c>
      <c r="H180" s="21">
        <v>35</v>
      </c>
      <c r="I180" s="21">
        <v>1</v>
      </c>
      <c r="J180" s="21">
        <v>34</v>
      </c>
      <c r="K180" s="112" t="s">
        <v>27</v>
      </c>
      <c r="L180" s="22" t="s">
        <v>181</v>
      </c>
      <c r="M180" s="109" t="s">
        <v>276</v>
      </c>
      <c r="N180" s="63">
        <v>500</v>
      </c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</row>
    <row r="181" spans="1:51" ht="71.25" x14ac:dyDescent="0.25">
      <c r="A181" s="100" t="s">
        <v>307</v>
      </c>
      <c r="B181" s="21" t="s">
        <v>385</v>
      </c>
      <c r="C181" s="21" t="s">
        <v>131</v>
      </c>
      <c r="D181" s="21" t="s">
        <v>176</v>
      </c>
      <c r="E181" s="123" t="s">
        <v>379</v>
      </c>
      <c r="F181" s="113" t="s">
        <v>305</v>
      </c>
      <c r="G181" s="21" t="s">
        <v>30</v>
      </c>
      <c r="H181" s="21">
        <v>35</v>
      </c>
      <c r="I181" s="21">
        <v>1</v>
      </c>
      <c r="J181" s="21">
        <v>32</v>
      </c>
      <c r="K181" s="112" t="s">
        <v>27</v>
      </c>
      <c r="L181" s="22" t="s">
        <v>157</v>
      </c>
      <c r="M181" s="109" t="s">
        <v>276</v>
      </c>
      <c r="N181" s="63">
        <v>500</v>
      </c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</row>
    <row r="182" spans="1:51" ht="71.25" x14ac:dyDescent="0.25">
      <c r="A182" s="100" t="s">
        <v>307</v>
      </c>
      <c r="B182" s="21" t="s">
        <v>385</v>
      </c>
      <c r="C182" s="21" t="s">
        <v>131</v>
      </c>
      <c r="D182" s="21" t="s">
        <v>176</v>
      </c>
      <c r="E182" s="123" t="s">
        <v>379</v>
      </c>
      <c r="F182" s="113" t="s">
        <v>306</v>
      </c>
      <c r="G182" s="21" t="s">
        <v>30</v>
      </c>
      <c r="H182" s="21">
        <v>35</v>
      </c>
      <c r="I182" s="21">
        <v>1</v>
      </c>
      <c r="J182" s="21">
        <v>35</v>
      </c>
      <c r="K182" s="112" t="s">
        <v>27</v>
      </c>
      <c r="L182" s="22" t="s">
        <v>180</v>
      </c>
      <c r="M182" s="109" t="s">
        <v>276</v>
      </c>
      <c r="N182" s="63">
        <v>500</v>
      </c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</row>
    <row r="183" spans="1:51" ht="71.25" x14ac:dyDescent="0.25">
      <c r="A183" s="100" t="s">
        <v>307</v>
      </c>
      <c r="B183" s="21" t="s">
        <v>385</v>
      </c>
      <c r="C183" s="21" t="s">
        <v>131</v>
      </c>
      <c r="D183" s="21" t="s">
        <v>176</v>
      </c>
      <c r="E183" s="123" t="s">
        <v>379</v>
      </c>
      <c r="F183" s="113" t="s">
        <v>306</v>
      </c>
      <c r="G183" s="21" t="s">
        <v>30</v>
      </c>
      <c r="H183" s="21">
        <v>35</v>
      </c>
      <c r="I183" s="21">
        <v>1</v>
      </c>
      <c r="J183" s="21">
        <v>31</v>
      </c>
      <c r="K183" s="112" t="s">
        <v>27</v>
      </c>
      <c r="L183" s="22" t="s">
        <v>122</v>
      </c>
      <c r="M183" s="109" t="s">
        <v>276</v>
      </c>
      <c r="N183" s="63">
        <v>500</v>
      </c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</row>
    <row r="184" spans="1:51" ht="71.25" x14ac:dyDescent="0.25">
      <c r="A184" s="100" t="s">
        <v>307</v>
      </c>
      <c r="B184" s="21" t="s">
        <v>385</v>
      </c>
      <c r="C184" s="21" t="s">
        <v>131</v>
      </c>
      <c r="D184" s="118" t="s">
        <v>341</v>
      </c>
      <c r="E184" s="123" t="s">
        <v>379</v>
      </c>
      <c r="F184" s="113" t="s">
        <v>23</v>
      </c>
      <c r="G184" s="21" t="s">
        <v>30</v>
      </c>
      <c r="H184" s="21">
        <v>35</v>
      </c>
      <c r="I184" s="21">
        <v>1</v>
      </c>
      <c r="J184" s="21">
        <v>36</v>
      </c>
      <c r="K184" s="112" t="s">
        <v>27</v>
      </c>
      <c r="L184" s="22" t="s">
        <v>166</v>
      </c>
      <c r="M184" s="109" t="s">
        <v>276</v>
      </c>
      <c r="N184" s="63">
        <v>500</v>
      </c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</row>
    <row r="185" spans="1:51" ht="71.25" x14ac:dyDescent="0.25">
      <c r="A185" s="100" t="s">
        <v>307</v>
      </c>
      <c r="B185" s="21" t="s">
        <v>385</v>
      </c>
      <c r="C185" s="21" t="s">
        <v>131</v>
      </c>
      <c r="D185" s="116" t="s">
        <v>339</v>
      </c>
      <c r="E185" s="123" t="s">
        <v>379</v>
      </c>
      <c r="F185" s="113" t="s">
        <v>23</v>
      </c>
      <c r="G185" s="21" t="s">
        <v>30</v>
      </c>
      <c r="H185" s="21">
        <v>35</v>
      </c>
      <c r="I185" s="21">
        <v>1</v>
      </c>
      <c r="J185" s="21">
        <v>33</v>
      </c>
      <c r="K185" s="112" t="s">
        <v>27</v>
      </c>
      <c r="L185" s="119" t="s">
        <v>137</v>
      </c>
      <c r="M185" s="109" t="s">
        <v>276</v>
      </c>
      <c r="N185" s="63">
        <v>500</v>
      </c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</row>
    <row r="186" spans="1:51" ht="71.25" x14ac:dyDescent="0.25">
      <c r="A186" s="100" t="s">
        <v>307</v>
      </c>
      <c r="B186" s="21" t="s">
        <v>385</v>
      </c>
      <c r="C186" s="21" t="s">
        <v>131</v>
      </c>
      <c r="D186" s="116" t="s">
        <v>339</v>
      </c>
      <c r="E186" s="123" t="s">
        <v>379</v>
      </c>
      <c r="F186" s="113" t="s">
        <v>305</v>
      </c>
      <c r="G186" s="21" t="s">
        <v>30</v>
      </c>
      <c r="H186" s="21">
        <v>35</v>
      </c>
      <c r="I186" s="21">
        <v>1</v>
      </c>
      <c r="J186" s="21">
        <v>33</v>
      </c>
      <c r="K186" s="112" t="s">
        <v>27</v>
      </c>
      <c r="L186" s="22" t="s">
        <v>115</v>
      </c>
      <c r="M186" s="109" t="s">
        <v>276</v>
      </c>
      <c r="N186" s="63">
        <v>500</v>
      </c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</row>
    <row r="187" spans="1:51" ht="71.25" x14ac:dyDescent="0.25">
      <c r="A187" s="100" t="s">
        <v>307</v>
      </c>
      <c r="B187" s="21" t="s">
        <v>385</v>
      </c>
      <c r="C187" s="21" t="s">
        <v>131</v>
      </c>
      <c r="D187" s="118" t="s">
        <v>334</v>
      </c>
      <c r="E187" s="123" t="s">
        <v>379</v>
      </c>
      <c r="F187" s="113" t="s">
        <v>23</v>
      </c>
      <c r="G187" s="21" t="s">
        <v>30</v>
      </c>
      <c r="H187" s="21">
        <v>35</v>
      </c>
      <c r="I187" s="21">
        <v>1</v>
      </c>
      <c r="J187" s="21">
        <v>32</v>
      </c>
      <c r="K187" s="112" t="s">
        <v>27</v>
      </c>
      <c r="L187" s="22" t="s">
        <v>188</v>
      </c>
      <c r="M187" s="109" t="s">
        <v>276</v>
      </c>
      <c r="N187" s="63">
        <v>500</v>
      </c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</row>
    <row r="188" spans="1:51" ht="71.25" x14ac:dyDescent="0.25">
      <c r="A188" s="100" t="s">
        <v>307</v>
      </c>
      <c r="B188" s="21" t="s">
        <v>385</v>
      </c>
      <c r="C188" s="21" t="s">
        <v>131</v>
      </c>
      <c r="D188" s="118" t="s">
        <v>334</v>
      </c>
      <c r="E188" s="123" t="s">
        <v>379</v>
      </c>
      <c r="F188" s="113" t="s">
        <v>23</v>
      </c>
      <c r="G188" s="21" t="s">
        <v>30</v>
      </c>
      <c r="H188" s="21">
        <v>35</v>
      </c>
      <c r="I188" s="21">
        <v>1</v>
      </c>
      <c r="J188" s="21">
        <v>30</v>
      </c>
      <c r="K188" s="112" t="s">
        <v>27</v>
      </c>
      <c r="L188" s="22" t="s">
        <v>191</v>
      </c>
      <c r="M188" s="109" t="s">
        <v>276</v>
      </c>
      <c r="N188" s="63">
        <v>500</v>
      </c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</row>
    <row r="189" spans="1:51" ht="71.25" x14ac:dyDescent="0.25">
      <c r="A189" s="100" t="s">
        <v>307</v>
      </c>
      <c r="B189" s="21" t="s">
        <v>385</v>
      </c>
      <c r="C189" s="21" t="s">
        <v>131</v>
      </c>
      <c r="D189" s="118" t="s">
        <v>334</v>
      </c>
      <c r="E189" s="123" t="s">
        <v>379</v>
      </c>
      <c r="F189" s="113" t="s">
        <v>23</v>
      </c>
      <c r="G189" s="21" t="s">
        <v>30</v>
      </c>
      <c r="H189" s="21">
        <v>35</v>
      </c>
      <c r="I189" s="21">
        <v>1</v>
      </c>
      <c r="J189" s="21">
        <v>33</v>
      </c>
      <c r="K189" s="112" t="s">
        <v>27</v>
      </c>
      <c r="L189" s="22" t="s">
        <v>124</v>
      </c>
      <c r="M189" s="109" t="s">
        <v>276</v>
      </c>
      <c r="N189" s="63">
        <v>500</v>
      </c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</row>
    <row r="190" spans="1:51" ht="71.25" x14ac:dyDescent="0.25">
      <c r="A190" s="100" t="s">
        <v>307</v>
      </c>
      <c r="B190" s="21" t="s">
        <v>385</v>
      </c>
      <c r="C190" s="21" t="s">
        <v>131</v>
      </c>
      <c r="D190" s="118" t="s">
        <v>334</v>
      </c>
      <c r="E190" s="123" t="s">
        <v>379</v>
      </c>
      <c r="F190" s="113" t="s">
        <v>305</v>
      </c>
      <c r="G190" s="21" t="s">
        <v>30</v>
      </c>
      <c r="H190" s="21">
        <v>35</v>
      </c>
      <c r="I190" s="21">
        <v>1</v>
      </c>
      <c r="J190" s="21">
        <v>30</v>
      </c>
      <c r="K190" s="112" t="s">
        <v>27</v>
      </c>
      <c r="L190" s="22" t="s">
        <v>125</v>
      </c>
      <c r="M190" s="109" t="s">
        <v>276</v>
      </c>
      <c r="N190" s="63">
        <v>500</v>
      </c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</row>
    <row r="191" spans="1:51" ht="71.25" x14ac:dyDescent="0.25">
      <c r="A191" s="100" t="s">
        <v>307</v>
      </c>
      <c r="B191" s="21" t="s">
        <v>385</v>
      </c>
      <c r="C191" s="21" t="s">
        <v>131</v>
      </c>
      <c r="D191" s="118" t="s">
        <v>334</v>
      </c>
      <c r="E191" s="123" t="s">
        <v>379</v>
      </c>
      <c r="F191" s="113" t="s">
        <v>23</v>
      </c>
      <c r="G191" s="21" t="s">
        <v>30</v>
      </c>
      <c r="H191" s="21">
        <v>35</v>
      </c>
      <c r="I191" s="21">
        <v>1</v>
      </c>
      <c r="J191" s="21">
        <v>27</v>
      </c>
      <c r="K191" s="112" t="s">
        <v>27</v>
      </c>
      <c r="L191" s="22" t="s">
        <v>186</v>
      </c>
      <c r="M191" s="109" t="s">
        <v>276</v>
      </c>
      <c r="N191" s="63">
        <v>500</v>
      </c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</row>
    <row r="192" spans="1:51" ht="15.75" x14ac:dyDescent="0.25">
      <c r="A192" s="82" t="s">
        <v>193</v>
      </c>
      <c r="B192" s="130" t="s">
        <v>349</v>
      </c>
      <c r="C192" s="131"/>
      <c r="D192" s="132"/>
      <c r="E192" s="55"/>
      <c r="F192" s="113"/>
      <c r="G192" s="55"/>
      <c r="H192" s="55"/>
      <c r="I192" s="55"/>
      <c r="J192" s="55"/>
      <c r="K192" s="80"/>
      <c r="L192" s="22"/>
      <c r="M192" s="85" t="s">
        <v>342</v>
      </c>
      <c r="N192" s="63">
        <v>150</v>
      </c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</row>
    <row r="193" spans="1:51" ht="71.25" x14ac:dyDescent="0.25">
      <c r="A193" s="100" t="s">
        <v>307</v>
      </c>
      <c r="B193" s="21" t="s">
        <v>385</v>
      </c>
      <c r="C193" s="21" t="s">
        <v>131</v>
      </c>
      <c r="D193" s="21" t="s">
        <v>185</v>
      </c>
      <c r="E193" s="123" t="s">
        <v>379</v>
      </c>
      <c r="F193" s="113" t="s">
        <v>23</v>
      </c>
      <c r="G193" s="21" t="s">
        <v>30</v>
      </c>
      <c r="H193" s="21">
        <v>35</v>
      </c>
      <c r="I193" s="21">
        <v>1</v>
      </c>
      <c r="J193" s="21">
        <v>35</v>
      </c>
      <c r="K193" s="112" t="s">
        <v>27</v>
      </c>
      <c r="L193" s="22" t="s">
        <v>190</v>
      </c>
      <c r="M193" s="109" t="s">
        <v>276</v>
      </c>
      <c r="N193" s="63">
        <v>500</v>
      </c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</row>
    <row r="194" spans="1:51" ht="71.25" x14ac:dyDescent="0.25">
      <c r="A194" s="100" t="s">
        <v>307</v>
      </c>
      <c r="B194" s="21" t="s">
        <v>385</v>
      </c>
      <c r="C194" s="21" t="s">
        <v>131</v>
      </c>
      <c r="D194" s="21" t="s">
        <v>185</v>
      </c>
      <c r="E194" s="123" t="s">
        <v>379</v>
      </c>
      <c r="F194" s="113" t="s">
        <v>23</v>
      </c>
      <c r="G194" s="21" t="s">
        <v>30</v>
      </c>
      <c r="H194" s="21">
        <v>35</v>
      </c>
      <c r="I194" s="21">
        <v>1</v>
      </c>
      <c r="J194" s="21">
        <v>28</v>
      </c>
      <c r="K194" s="112" t="s">
        <v>27</v>
      </c>
      <c r="L194" s="22" t="s">
        <v>189</v>
      </c>
      <c r="M194" s="109" t="s">
        <v>276</v>
      </c>
      <c r="N194" s="63">
        <v>500</v>
      </c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</row>
    <row r="195" spans="1:51" ht="71.25" x14ac:dyDescent="0.25">
      <c r="A195" s="100" t="s">
        <v>307</v>
      </c>
      <c r="B195" s="21" t="s">
        <v>385</v>
      </c>
      <c r="C195" s="21" t="s">
        <v>131</v>
      </c>
      <c r="D195" s="21" t="s">
        <v>185</v>
      </c>
      <c r="E195" s="123" t="s">
        <v>379</v>
      </c>
      <c r="F195" s="113" t="s">
        <v>306</v>
      </c>
      <c r="G195" s="21" t="s">
        <v>30</v>
      </c>
      <c r="H195" s="21">
        <v>35</v>
      </c>
      <c r="I195" s="21">
        <v>1</v>
      </c>
      <c r="J195" s="21">
        <v>26</v>
      </c>
      <c r="K195" s="112" t="s">
        <v>27</v>
      </c>
      <c r="L195" s="22" t="s">
        <v>304</v>
      </c>
      <c r="M195" s="109" t="s">
        <v>276</v>
      </c>
      <c r="N195" s="63">
        <v>500</v>
      </c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</row>
    <row r="196" spans="1:51" ht="71.25" x14ac:dyDescent="0.25">
      <c r="A196" s="100" t="s">
        <v>307</v>
      </c>
      <c r="B196" s="21" t="s">
        <v>385</v>
      </c>
      <c r="C196" s="21" t="s">
        <v>131</v>
      </c>
      <c r="D196" s="21" t="s">
        <v>185</v>
      </c>
      <c r="E196" s="123" t="s">
        <v>379</v>
      </c>
      <c r="F196" s="113" t="s">
        <v>306</v>
      </c>
      <c r="G196" s="21" t="s">
        <v>30</v>
      </c>
      <c r="H196" s="21">
        <v>35</v>
      </c>
      <c r="I196" s="21">
        <v>1</v>
      </c>
      <c r="J196" s="21">
        <v>26</v>
      </c>
      <c r="K196" s="112" t="s">
        <v>27</v>
      </c>
      <c r="L196" s="22" t="s">
        <v>192</v>
      </c>
      <c r="M196" s="109" t="s">
        <v>276</v>
      </c>
      <c r="N196" s="63">
        <v>500</v>
      </c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</row>
    <row r="197" spans="1:51" ht="15.75" x14ac:dyDescent="0.25">
      <c r="A197" s="82" t="s">
        <v>193</v>
      </c>
      <c r="B197" s="130" t="s">
        <v>345</v>
      </c>
      <c r="C197" s="131"/>
      <c r="D197" s="132"/>
      <c r="E197" s="55"/>
      <c r="F197" s="113"/>
      <c r="G197" s="55"/>
      <c r="H197" s="55"/>
      <c r="I197" s="55"/>
      <c r="J197" s="55"/>
      <c r="K197" s="80"/>
      <c r="L197" s="22"/>
      <c r="M197" s="85" t="s">
        <v>324</v>
      </c>
      <c r="N197" s="63">
        <v>150</v>
      </c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</row>
    <row r="198" spans="1:51" ht="71.25" x14ac:dyDescent="0.25">
      <c r="A198" s="100" t="s">
        <v>307</v>
      </c>
      <c r="B198" s="21" t="s">
        <v>385</v>
      </c>
      <c r="C198" s="21" t="s">
        <v>131</v>
      </c>
      <c r="D198" s="118" t="s">
        <v>335</v>
      </c>
      <c r="E198" s="123" t="s">
        <v>379</v>
      </c>
      <c r="F198" s="113" t="s">
        <v>305</v>
      </c>
      <c r="G198" s="21" t="s">
        <v>30</v>
      </c>
      <c r="H198" s="21">
        <v>35</v>
      </c>
      <c r="I198" s="21">
        <v>1</v>
      </c>
      <c r="J198" s="21">
        <v>25</v>
      </c>
      <c r="K198" s="112" t="s">
        <v>27</v>
      </c>
      <c r="L198" s="22" t="s">
        <v>187</v>
      </c>
      <c r="M198" s="109" t="s">
        <v>276</v>
      </c>
      <c r="N198" s="63">
        <v>500</v>
      </c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</row>
    <row r="199" spans="1:51" ht="71.25" x14ac:dyDescent="0.25">
      <c r="A199" s="100" t="s">
        <v>307</v>
      </c>
      <c r="B199" s="21" t="s">
        <v>385</v>
      </c>
      <c r="C199" s="21" t="s">
        <v>131</v>
      </c>
      <c r="D199" s="21" t="s">
        <v>55</v>
      </c>
      <c r="E199" s="123" t="s">
        <v>379</v>
      </c>
      <c r="F199" s="113" t="s">
        <v>23</v>
      </c>
      <c r="G199" s="21" t="s">
        <v>30</v>
      </c>
      <c r="H199" s="21">
        <v>35</v>
      </c>
      <c r="I199" s="21">
        <v>1</v>
      </c>
      <c r="J199" s="21">
        <v>46</v>
      </c>
      <c r="K199" s="112" t="s">
        <v>27</v>
      </c>
      <c r="L199" s="22" t="s">
        <v>174</v>
      </c>
      <c r="M199" s="109" t="s">
        <v>276</v>
      </c>
      <c r="N199" s="63">
        <v>500</v>
      </c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</row>
    <row r="200" spans="1:51" ht="71.25" x14ac:dyDescent="0.25">
      <c r="A200" s="100" t="s">
        <v>307</v>
      </c>
      <c r="B200" s="21" t="s">
        <v>385</v>
      </c>
      <c r="C200" s="21" t="s">
        <v>131</v>
      </c>
      <c r="D200" s="21" t="s">
        <v>55</v>
      </c>
      <c r="E200" s="123" t="s">
        <v>379</v>
      </c>
      <c r="F200" s="113" t="s">
        <v>23</v>
      </c>
      <c r="G200" s="21" t="s">
        <v>30</v>
      </c>
      <c r="H200" s="21">
        <v>35</v>
      </c>
      <c r="I200" s="21">
        <v>1</v>
      </c>
      <c r="J200" s="21">
        <v>38</v>
      </c>
      <c r="K200" s="112" t="s">
        <v>27</v>
      </c>
      <c r="L200" s="22" t="s">
        <v>172</v>
      </c>
      <c r="M200" s="109" t="s">
        <v>276</v>
      </c>
      <c r="N200" s="63">
        <v>500</v>
      </c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</row>
    <row r="201" spans="1:51" ht="71.25" x14ac:dyDescent="0.25">
      <c r="A201" s="100" t="s">
        <v>307</v>
      </c>
      <c r="B201" s="21" t="s">
        <v>385</v>
      </c>
      <c r="C201" s="21" t="s">
        <v>131</v>
      </c>
      <c r="D201" s="21" t="s">
        <v>55</v>
      </c>
      <c r="E201" s="123" t="s">
        <v>379</v>
      </c>
      <c r="F201" s="113" t="s">
        <v>23</v>
      </c>
      <c r="G201" s="21" t="s">
        <v>30</v>
      </c>
      <c r="H201" s="21">
        <v>35</v>
      </c>
      <c r="I201" s="21">
        <v>1</v>
      </c>
      <c r="J201" s="21">
        <v>47</v>
      </c>
      <c r="K201" s="112" t="s">
        <v>27</v>
      </c>
      <c r="L201" s="22" t="s">
        <v>169</v>
      </c>
      <c r="M201" s="109" t="s">
        <v>276</v>
      </c>
      <c r="N201" s="63">
        <v>500</v>
      </c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</row>
    <row r="202" spans="1:51" ht="71.25" x14ac:dyDescent="0.25">
      <c r="A202" s="100" t="s">
        <v>307</v>
      </c>
      <c r="B202" s="21" t="s">
        <v>385</v>
      </c>
      <c r="C202" s="21" t="s">
        <v>131</v>
      </c>
      <c r="D202" s="21" t="s">
        <v>55</v>
      </c>
      <c r="E202" s="123" t="s">
        <v>379</v>
      </c>
      <c r="F202" s="113" t="s">
        <v>23</v>
      </c>
      <c r="G202" s="21" t="s">
        <v>30</v>
      </c>
      <c r="H202" s="21">
        <v>35</v>
      </c>
      <c r="I202" s="21">
        <v>1</v>
      </c>
      <c r="J202" s="21">
        <v>38</v>
      </c>
      <c r="K202" s="112" t="s">
        <v>27</v>
      </c>
      <c r="L202" s="22" t="s">
        <v>136</v>
      </c>
      <c r="M202" s="109" t="s">
        <v>276</v>
      </c>
      <c r="N202" s="63">
        <v>500</v>
      </c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</row>
    <row r="203" spans="1:51" ht="71.25" x14ac:dyDescent="0.25">
      <c r="A203" s="100" t="s">
        <v>307</v>
      </c>
      <c r="B203" s="21" t="s">
        <v>385</v>
      </c>
      <c r="C203" s="21" t="s">
        <v>131</v>
      </c>
      <c r="D203" s="21" t="s">
        <v>55</v>
      </c>
      <c r="E203" s="123" t="s">
        <v>379</v>
      </c>
      <c r="F203" s="113" t="s">
        <v>23</v>
      </c>
      <c r="G203" s="21" t="s">
        <v>30</v>
      </c>
      <c r="H203" s="21">
        <v>35</v>
      </c>
      <c r="I203" s="21">
        <v>1</v>
      </c>
      <c r="J203" s="21">
        <v>44</v>
      </c>
      <c r="K203" s="112" t="s">
        <v>27</v>
      </c>
      <c r="L203" s="22" t="s">
        <v>170</v>
      </c>
      <c r="M203" s="109" t="s">
        <v>276</v>
      </c>
      <c r="N203" s="63">
        <v>500</v>
      </c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</row>
    <row r="204" spans="1:51" ht="71.25" x14ac:dyDescent="0.25">
      <c r="A204" s="100" t="s">
        <v>307</v>
      </c>
      <c r="B204" s="21" t="s">
        <v>385</v>
      </c>
      <c r="C204" s="21" t="s">
        <v>131</v>
      </c>
      <c r="D204" s="21" t="s">
        <v>55</v>
      </c>
      <c r="E204" s="123" t="s">
        <v>379</v>
      </c>
      <c r="F204" s="113" t="s">
        <v>23</v>
      </c>
      <c r="G204" s="21" t="s">
        <v>30</v>
      </c>
      <c r="H204" s="21">
        <v>35</v>
      </c>
      <c r="I204" s="21">
        <v>1</v>
      </c>
      <c r="J204" s="21">
        <v>37</v>
      </c>
      <c r="K204" s="112" t="s">
        <v>27</v>
      </c>
      <c r="L204" s="22" t="s">
        <v>171</v>
      </c>
      <c r="M204" s="109" t="s">
        <v>276</v>
      </c>
      <c r="N204" s="63">
        <v>500</v>
      </c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</row>
    <row r="205" spans="1:51" ht="71.25" x14ac:dyDescent="0.25">
      <c r="A205" s="100" t="s">
        <v>307</v>
      </c>
      <c r="B205" s="21" t="s">
        <v>385</v>
      </c>
      <c r="C205" s="21" t="s">
        <v>131</v>
      </c>
      <c r="D205" s="21" t="s">
        <v>55</v>
      </c>
      <c r="E205" s="123" t="s">
        <v>379</v>
      </c>
      <c r="F205" s="113" t="s">
        <v>305</v>
      </c>
      <c r="G205" s="21" t="s">
        <v>30</v>
      </c>
      <c r="H205" s="21">
        <v>35</v>
      </c>
      <c r="I205" s="21">
        <v>1</v>
      </c>
      <c r="J205" s="21">
        <v>49</v>
      </c>
      <c r="K205" s="112" t="s">
        <v>27</v>
      </c>
      <c r="L205" s="22" t="s">
        <v>167</v>
      </c>
      <c r="M205" s="109" t="s">
        <v>276</v>
      </c>
      <c r="N205" s="63">
        <v>500</v>
      </c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</row>
    <row r="206" spans="1:51" ht="71.25" x14ac:dyDescent="0.25">
      <c r="A206" s="100" t="s">
        <v>307</v>
      </c>
      <c r="B206" s="21" t="s">
        <v>385</v>
      </c>
      <c r="C206" s="21" t="s">
        <v>131</v>
      </c>
      <c r="D206" s="21" t="s">
        <v>55</v>
      </c>
      <c r="E206" s="123" t="s">
        <v>379</v>
      </c>
      <c r="F206" s="113" t="s">
        <v>305</v>
      </c>
      <c r="G206" s="21" t="s">
        <v>30</v>
      </c>
      <c r="H206" s="21">
        <v>35</v>
      </c>
      <c r="I206" s="21">
        <v>1</v>
      </c>
      <c r="J206" s="21">
        <v>37</v>
      </c>
      <c r="K206" s="112" t="s">
        <v>27</v>
      </c>
      <c r="L206" s="22" t="s">
        <v>173</v>
      </c>
      <c r="M206" s="109" t="s">
        <v>276</v>
      </c>
      <c r="N206" s="63">
        <v>500</v>
      </c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</row>
    <row r="207" spans="1:51" ht="71.25" x14ac:dyDescent="0.25">
      <c r="A207" s="100" t="s">
        <v>307</v>
      </c>
      <c r="B207" s="21" t="s">
        <v>385</v>
      </c>
      <c r="C207" s="21" t="s">
        <v>131</v>
      </c>
      <c r="D207" s="21" t="s">
        <v>55</v>
      </c>
      <c r="E207" s="123" t="s">
        <v>379</v>
      </c>
      <c r="F207" s="113" t="s">
        <v>306</v>
      </c>
      <c r="G207" s="21" t="s">
        <v>30</v>
      </c>
      <c r="H207" s="21">
        <v>35</v>
      </c>
      <c r="I207" s="21">
        <v>1</v>
      </c>
      <c r="J207" s="21">
        <v>47</v>
      </c>
      <c r="K207" s="112" t="s">
        <v>27</v>
      </c>
      <c r="L207" s="22" t="s">
        <v>175</v>
      </c>
      <c r="M207" s="109" t="s">
        <v>276</v>
      </c>
      <c r="N207" s="63">
        <v>500</v>
      </c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</row>
    <row r="208" spans="1:51" ht="71.25" x14ac:dyDescent="0.25">
      <c r="A208" s="100" t="s">
        <v>307</v>
      </c>
      <c r="B208" s="21" t="s">
        <v>385</v>
      </c>
      <c r="C208" s="21" t="s">
        <v>131</v>
      </c>
      <c r="D208" s="21" t="s">
        <v>55</v>
      </c>
      <c r="E208" s="123" t="s">
        <v>379</v>
      </c>
      <c r="F208" s="113" t="s">
        <v>306</v>
      </c>
      <c r="G208" s="21" t="s">
        <v>30</v>
      </c>
      <c r="H208" s="21">
        <v>35</v>
      </c>
      <c r="I208" s="21">
        <v>1</v>
      </c>
      <c r="J208" s="21">
        <v>44</v>
      </c>
      <c r="K208" s="112" t="s">
        <v>27</v>
      </c>
      <c r="L208" s="22" t="s">
        <v>168</v>
      </c>
      <c r="M208" s="109" t="s">
        <v>276</v>
      </c>
      <c r="N208" s="63">
        <v>500</v>
      </c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</row>
    <row r="209" spans="1:51" ht="71.25" x14ac:dyDescent="0.25">
      <c r="A209" s="100" t="s">
        <v>307</v>
      </c>
      <c r="B209" s="21" t="s">
        <v>385</v>
      </c>
      <c r="C209" s="21" t="s">
        <v>131</v>
      </c>
      <c r="D209" s="116" t="s">
        <v>337</v>
      </c>
      <c r="E209" s="123" t="s">
        <v>379</v>
      </c>
      <c r="F209" s="113" t="s">
        <v>23</v>
      </c>
      <c r="G209" s="21" t="s">
        <v>30</v>
      </c>
      <c r="H209" s="21">
        <v>35</v>
      </c>
      <c r="I209" s="21">
        <v>1</v>
      </c>
      <c r="J209" s="21">
        <v>25</v>
      </c>
      <c r="K209" s="112" t="s">
        <v>27</v>
      </c>
      <c r="L209" s="22" t="s">
        <v>139</v>
      </c>
      <c r="M209" s="109" t="s">
        <v>276</v>
      </c>
      <c r="N209" s="63">
        <v>500</v>
      </c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</row>
    <row r="210" spans="1:51" ht="15.75" x14ac:dyDescent="0.25">
      <c r="A210" s="82" t="s">
        <v>193</v>
      </c>
      <c r="B210" s="130" t="s">
        <v>346</v>
      </c>
      <c r="C210" s="131"/>
      <c r="D210" s="132"/>
      <c r="E210" s="55"/>
      <c r="F210" s="113"/>
      <c r="G210" s="55"/>
      <c r="H210" s="55"/>
      <c r="I210" s="55"/>
      <c r="J210" s="55"/>
      <c r="K210" s="80"/>
      <c r="L210" s="22"/>
      <c r="M210" s="85" t="s">
        <v>338</v>
      </c>
      <c r="N210" s="63">
        <v>150</v>
      </c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</row>
    <row r="211" spans="1:51" ht="71.25" x14ac:dyDescent="0.25">
      <c r="A211" s="100" t="s">
        <v>307</v>
      </c>
      <c r="B211" s="21" t="s">
        <v>385</v>
      </c>
      <c r="C211" s="21" t="s">
        <v>131</v>
      </c>
      <c r="D211" s="79" t="s">
        <v>132</v>
      </c>
      <c r="E211" s="123" t="s">
        <v>379</v>
      </c>
      <c r="F211" s="113" t="s">
        <v>23</v>
      </c>
      <c r="G211" s="21" t="s">
        <v>30</v>
      </c>
      <c r="H211" s="21">
        <v>35</v>
      </c>
      <c r="I211" s="21">
        <v>1</v>
      </c>
      <c r="J211" s="21">
        <v>28</v>
      </c>
      <c r="K211" s="112" t="s">
        <v>27</v>
      </c>
      <c r="L211" s="22" t="s">
        <v>133</v>
      </c>
      <c r="M211" s="109" t="s">
        <v>276</v>
      </c>
      <c r="N211" s="63">
        <v>500</v>
      </c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</row>
    <row r="212" spans="1:51" ht="71.25" x14ac:dyDescent="0.25">
      <c r="A212" s="100" t="s">
        <v>307</v>
      </c>
      <c r="B212" s="21" t="s">
        <v>385</v>
      </c>
      <c r="C212" s="21" t="s">
        <v>131</v>
      </c>
      <c r="D212" s="79" t="s">
        <v>132</v>
      </c>
      <c r="E212" s="123" t="s">
        <v>379</v>
      </c>
      <c r="F212" s="113" t="s">
        <v>23</v>
      </c>
      <c r="G212" s="21" t="s">
        <v>30</v>
      </c>
      <c r="H212" s="21">
        <v>35</v>
      </c>
      <c r="I212" s="21">
        <v>1</v>
      </c>
      <c r="J212" s="21">
        <v>24</v>
      </c>
      <c r="K212" s="112" t="s">
        <v>27</v>
      </c>
      <c r="L212" s="22" t="s">
        <v>134</v>
      </c>
      <c r="M212" s="109" t="s">
        <v>276</v>
      </c>
      <c r="N212" s="63">
        <v>500</v>
      </c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</row>
    <row r="213" spans="1:51" ht="71.25" x14ac:dyDescent="0.25">
      <c r="A213" s="100" t="s">
        <v>307</v>
      </c>
      <c r="B213" s="21" t="s">
        <v>385</v>
      </c>
      <c r="C213" s="21" t="s">
        <v>131</v>
      </c>
      <c r="D213" s="79" t="s">
        <v>132</v>
      </c>
      <c r="E213" s="123" t="s">
        <v>379</v>
      </c>
      <c r="F213" s="113" t="s">
        <v>23</v>
      </c>
      <c r="G213" s="21" t="s">
        <v>30</v>
      </c>
      <c r="H213" s="21">
        <v>35</v>
      </c>
      <c r="I213" s="21">
        <v>1</v>
      </c>
      <c r="J213" s="21">
        <v>32</v>
      </c>
      <c r="K213" s="112" t="s">
        <v>27</v>
      </c>
      <c r="L213" s="22" t="s">
        <v>301</v>
      </c>
      <c r="M213" s="109" t="s">
        <v>276</v>
      </c>
      <c r="N213" s="63">
        <v>500</v>
      </c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</row>
    <row r="214" spans="1:51" ht="71.25" x14ac:dyDescent="0.25">
      <c r="A214" s="100" t="s">
        <v>307</v>
      </c>
      <c r="B214" s="21" t="s">
        <v>385</v>
      </c>
      <c r="C214" s="21" t="s">
        <v>131</v>
      </c>
      <c r="D214" s="79" t="s">
        <v>132</v>
      </c>
      <c r="E214" s="123" t="s">
        <v>379</v>
      </c>
      <c r="F214" s="113" t="s">
        <v>23</v>
      </c>
      <c r="G214" s="21" t="s">
        <v>30</v>
      </c>
      <c r="H214" s="21">
        <v>35</v>
      </c>
      <c r="I214" s="118">
        <v>0</v>
      </c>
      <c r="J214" s="118">
        <v>0</v>
      </c>
      <c r="K214" s="112" t="s">
        <v>27</v>
      </c>
      <c r="L214" s="117" t="s">
        <v>314</v>
      </c>
      <c r="M214" s="109" t="s">
        <v>276</v>
      </c>
      <c r="N214" s="63">
        <v>0</v>
      </c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</row>
    <row r="215" spans="1:51" ht="71.25" x14ac:dyDescent="0.25">
      <c r="A215" s="100" t="s">
        <v>307</v>
      </c>
      <c r="B215" s="21" t="s">
        <v>385</v>
      </c>
      <c r="C215" s="21" t="s">
        <v>131</v>
      </c>
      <c r="D215" s="79" t="s">
        <v>132</v>
      </c>
      <c r="E215" s="123" t="s">
        <v>379</v>
      </c>
      <c r="F215" s="113" t="s">
        <v>306</v>
      </c>
      <c r="G215" s="21" t="s">
        <v>30</v>
      </c>
      <c r="H215" s="21">
        <v>35</v>
      </c>
      <c r="I215" s="21">
        <v>1</v>
      </c>
      <c r="J215" s="21">
        <v>24</v>
      </c>
      <c r="K215" s="112" t="s">
        <v>27</v>
      </c>
      <c r="L215" s="22" t="s">
        <v>302</v>
      </c>
      <c r="M215" s="109" t="s">
        <v>276</v>
      </c>
      <c r="N215" s="63">
        <v>500</v>
      </c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</row>
    <row r="216" spans="1:51" ht="71.25" x14ac:dyDescent="0.25">
      <c r="A216" s="100" t="s">
        <v>307</v>
      </c>
      <c r="B216" s="21" t="s">
        <v>385</v>
      </c>
      <c r="C216" s="21" t="s">
        <v>131</v>
      </c>
      <c r="D216" s="79" t="s">
        <v>132</v>
      </c>
      <c r="E216" s="123" t="s">
        <v>379</v>
      </c>
      <c r="F216" s="113" t="s">
        <v>306</v>
      </c>
      <c r="G216" s="21" t="s">
        <v>30</v>
      </c>
      <c r="H216" s="21">
        <v>35</v>
      </c>
      <c r="I216" s="21">
        <v>1</v>
      </c>
      <c r="J216" s="21">
        <v>29</v>
      </c>
      <c r="K216" s="112" t="s">
        <v>27</v>
      </c>
      <c r="L216" s="22" t="s">
        <v>135</v>
      </c>
      <c r="M216" s="109" t="s">
        <v>276</v>
      </c>
      <c r="N216" s="63">
        <v>500</v>
      </c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</row>
    <row r="217" spans="1:51" ht="15.75" x14ac:dyDescent="0.25">
      <c r="A217" s="82" t="s">
        <v>193</v>
      </c>
      <c r="B217" s="130" t="s">
        <v>347</v>
      </c>
      <c r="C217" s="131"/>
      <c r="D217" s="132"/>
      <c r="E217" s="55"/>
      <c r="F217" s="113"/>
      <c r="G217" s="55"/>
      <c r="H217" s="55"/>
      <c r="I217" s="55"/>
      <c r="J217" s="55"/>
      <c r="K217" s="80"/>
      <c r="L217" s="22"/>
      <c r="M217" s="85" t="s">
        <v>195</v>
      </c>
      <c r="N217" s="63">
        <v>150</v>
      </c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</row>
    <row r="218" spans="1:51" ht="71.25" x14ac:dyDescent="0.25">
      <c r="A218" s="100" t="s">
        <v>307</v>
      </c>
      <c r="B218" s="21" t="s">
        <v>385</v>
      </c>
      <c r="C218" s="21" t="s">
        <v>131</v>
      </c>
      <c r="D218" s="79" t="s">
        <v>35</v>
      </c>
      <c r="E218" s="123" t="s">
        <v>379</v>
      </c>
      <c r="F218" s="113" t="s">
        <v>28</v>
      </c>
      <c r="G218" s="21" t="s">
        <v>30</v>
      </c>
      <c r="H218" s="21">
        <v>35</v>
      </c>
      <c r="I218" s="21">
        <v>1</v>
      </c>
      <c r="J218" s="21">
        <v>35</v>
      </c>
      <c r="K218" s="112" t="s">
        <v>27</v>
      </c>
      <c r="L218" s="22" t="s">
        <v>37</v>
      </c>
      <c r="M218" s="109" t="s">
        <v>276</v>
      </c>
      <c r="N218" s="63">
        <v>500</v>
      </c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</row>
    <row r="219" spans="1:51" ht="71.25" x14ac:dyDescent="0.25">
      <c r="A219" s="100" t="s">
        <v>307</v>
      </c>
      <c r="B219" s="21" t="s">
        <v>385</v>
      </c>
      <c r="C219" s="21" t="s">
        <v>131</v>
      </c>
      <c r="D219" s="79" t="s">
        <v>35</v>
      </c>
      <c r="E219" s="123" t="s">
        <v>379</v>
      </c>
      <c r="F219" s="113" t="s">
        <v>28</v>
      </c>
      <c r="G219" s="21" t="s">
        <v>30</v>
      </c>
      <c r="H219" s="21">
        <v>35</v>
      </c>
      <c r="I219" s="21">
        <v>1</v>
      </c>
      <c r="J219" s="21">
        <v>36</v>
      </c>
      <c r="K219" s="112" t="s">
        <v>27</v>
      </c>
      <c r="L219" s="22" t="s">
        <v>38</v>
      </c>
      <c r="M219" s="109" t="s">
        <v>276</v>
      </c>
      <c r="N219" s="63">
        <v>500</v>
      </c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</row>
    <row r="220" spans="1:51" ht="71.25" x14ac:dyDescent="0.25">
      <c r="A220" s="100" t="s">
        <v>307</v>
      </c>
      <c r="B220" s="21" t="s">
        <v>385</v>
      </c>
      <c r="C220" s="21" t="s">
        <v>131</v>
      </c>
      <c r="D220" s="79" t="s">
        <v>35</v>
      </c>
      <c r="E220" s="123" t="s">
        <v>379</v>
      </c>
      <c r="F220" s="113" t="s">
        <v>28</v>
      </c>
      <c r="G220" s="21" t="s">
        <v>30</v>
      </c>
      <c r="H220" s="21">
        <v>35</v>
      </c>
      <c r="I220" s="21">
        <v>1</v>
      </c>
      <c r="J220" s="21">
        <v>34</v>
      </c>
      <c r="K220" s="112" t="s">
        <v>27</v>
      </c>
      <c r="L220" s="22" t="s">
        <v>43</v>
      </c>
      <c r="M220" s="109" t="s">
        <v>276</v>
      </c>
      <c r="N220" s="63">
        <v>500</v>
      </c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</row>
    <row r="221" spans="1:51" ht="71.25" x14ac:dyDescent="0.25">
      <c r="A221" s="100" t="s">
        <v>307</v>
      </c>
      <c r="B221" s="21" t="s">
        <v>385</v>
      </c>
      <c r="C221" s="21" t="s">
        <v>131</v>
      </c>
      <c r="D221" s="79" t="s">
        <v>35</v>
      </c>
      <c r="E221" s="123" t="s">
        <v>379</v>
      </c>
      <c r="F221" s="113" t="s">
        <v>28</v>
      </c>
      <c r="G221" s="21" t="s">
        <v>30</v>
      </c>
      <c r="H221" s="21">
        <v>35</v>
      </c>
      <c r="I221" s="21">
        <v>1</v>
      </c>
      <c r="J221" s="21">
        <v>36</v>
      </c>
      <c r="K221" s="112" t="s">
        <v>27</v>
      </c>
      <c r="L221" s="22" t="s">
        <v>39</v>
      </c>
      <c r="M221" s="109" t="s">
        <v>276</v>
      </c>
      <c r="N221" s="63">
        <v>500</v>
      </c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</row>
    <row r="222" spans="1:51" ht="71.25" x14ac:dyDescent="0.25">
      <c r="A222" s="100" t="s">
        <v>307</v>
      </c>
      <c r="B222" s="21" t="s">
        <v>385</v>
      </c>
      <c r="C222" s="21" t="s">
        <v>131</v>
      </c>
      <c r="D222" s="79" t="s">
        <v>35</v>
      </c>
      <c r="E222" s="123" t="s">
        <v>379</v>
      </c>
      <c r="F222" s="113" t="s">
        <v>28</v>
      </c>
      <c r="G222" s="21" t="s">
        <v>30</v>
      </c>
      <c r="H222" s="21">
        <v>35</v>
      </c>
      <c r="I222" s="21">
        <v>1</v>
      </c>
      <c r="J222" s="21">
        <v>36</v>
      </c>
      <c r="K222" s="112" t="s">
        <v>27</v>
      </c>
      <c r="L222" s="22" t="s">
        <v>40</v>
      </c>
      <c r="M222" s="109" t="s">
        <v>276</v>
      </c>
      <c r="N222" s="63">
        <v>500</v>
      </c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</row>
    <row r="223" spans="1:51" ht="71.25" x14ac:dyDescent="0.25">
      <c r="A223" s="100" t="s">
        <v>307</v>
      </c>
      <c r="B223" s="21" t="s">
        <v>385</v>
      </c>
      <c r="C223" s="21" t="s">
        <v>131</v>
      </c>
      <c r="D223" s="79" t="s">
        <v>35</v>
      </c>
      <c r="E223" s="123" t="s">
        <v>379</v>
      </c>
      <c r="F223" s="113" t="s">
        <v>28</v>
      </c>
      <c r="G223" s="21" t="s">
        <v>30</v>
      </c>
      <c r="H223" s="21">
        <v>35</v>
      </c>
      <c r="I223" s="21">
        <v>1</v>
      </c>
      <c r="J223" s="21">
        <v>33</v>
      </c>
      <c r="K223" s="112" t="s">
        <v>27</v>
      </c>
      <c r="L223" s="22" t="s">
        <v>148</v>
      </c>
      <c r="M223" s="109" t="s">
        <v>276</v>
      </c>
      <c r="N223" s="63">
        <v>500</v>
      </c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</row>
    <row r="224" spans="1:51" ht="71.25" x14ac:dyDescent="0.25">
      <c r="A224" s="100" t="s">
        <v>307</v>
      </c>
      <c r="B224" s="21" t="s">
        <v>385</v>
      </c>
      <c r="C224" s="21" t="s">
        <v>131</v>
      </c>
      <c r="D224" s="79" t="s">
        <v>35</v>
      </c>
      <c r="E224" s="123" t="s">
        <v>379</v>
      </c>
      <c r="F224" s="113" t="s">
        <v>28</v>
      </c>
      <c r="G224" s="21" t="s">
        <v>30</v>
      </c>
      <c r="H224" s="21">
        <v>35</v>
      </c>
      <c r="I224" s="21">
        <v>1</v>
      </c>
      <c r="J224" s="21">
        <v>34</v>
      </c>
      <c r="K224" s="112" t="s">
        <v>27</v>
      </c>
      <c r="L224" s="22" t="s">
        <v>41</v>
      </c>
      <c r="M224" s="109" t="s">
        <v>276</v>
      </c>
      <c r="N224" s="63">
        <v>500</v>
      </c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</row>
    <row r="225" spans="1:51" ht="15.75" x14ac:dyDescent="0.25">
      <c r="A225" s="82" t="s">
        <v>193</v>
      </c>
      <c r="B225" s="130" t="s">
        <v>348</v>
      </c>
      <c r="C225" s="131"/>
      <c r="D225" s="132"/>
      <c r="E225" s="55"/>
      <c r="F225" s="113"/>
      <c r="G225" s="55"/>
      <c r="H225" s="55"/>
      <c r="I225" s="55"/>
      <c r="J225" s="55"/>
      <c r="K225" s="80"/>
      <c r="L225" s="22"/>
      <c r="M225" s="85" t="s">
        <v>196</v>
      </c>
      <c r="N225" s="63">
        <v>150</v>
      </c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</row>
    <row r="226" spans="1:51" ht="71.25" x14ac:dyDescent="0.25">
      <c r="A226" s="100" t="s">
        <v>307</v>
      </c>
      <c r="B226" s="21" t="s">
        <v>385</v>
      </c>
      <c r="C226" s="21" t="s">
        <v>131</v>
      </c>
      <c r="D226" s="79" t="s">
        <v>140</v>
      </c>
      <c r="E226" s="123" t="s">
        <v>379</v>
      </c>
      <c r="F226" s="113" t="s">
        <v>23</v>
      </c>
      <c r="G226" s="21" t="s">
        <v>30</v>
      </c>
      <c r="H226" s="21">
        <v>35</v>
      </c>
      <c r="I226" s="21">
        <v>1</v>
      </c>
      <c r="J226" s="21">
        <v>37</v>
      </c>
      <c r="K226" s="112" t="s">
        <v>27</v>
      </c>
      <c r="L226" s="22" t="s">
        <v>141</v>
      </c>
      <c r="M226" s="109" t="s">
        <v>276</v>
      </c>
      <c r="N226" s="63">
        <v>500</v>
      </c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</row>
    <row r="227" spans="1:51" ht="71.25" x14ac:dyDescent="0.25">
      <c r="A227" s="100" t="s">
        <v>307</v>
      </c>
      <c r="B227" s="21" t="s">
        <v>385</v>
      </c>
      <c r="C227" s="21" t="s">
        <v>131</v>
      </c>
      <c r="D227" s="79" t="s">
        <v>140</v>
      </c>
      <c r="E227" s="123" t="s">
        <v>379</v>
      </c>
      <c r="F227" s="113" t="s">
        <v>23</v>
      </c>
      <c r="G227" s="21" t="s">
        <v>30</v>
      </c>
      <c r="H227" s="21">
        <v>35</v>
      </c>
      <c r="I227" s="21">
        <v>1</v>
      </c>
      <c r="J227" s="21">
        <v>23</v>
      </c>
      <c r="K227" s="112" t="s">
        <v>27</v>
      </c>
      <c r="L227" s="22" t="s">
        <v>142</v>
      </c>
      <c r="M227" s="109" t="s">
        <v>276</v>
      </c>
      <c r="N227" s="63">
        <v>500</v>
      </c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</row>
    <row r="228" spans="1:51" ht="71.25" x14ac:dyDescent="0.25">
      <c r="A228" s="100" t="s">
        <v>307</v>
      </c>
      <c r="B228" s="21" t="s">
        <v>385</v>
      </c>
      <c r="C228" s="21" t="s">
        <v>131</v>
      </c>
      <c r="D228" s="79" t="s">
        <v>140</v>
      </c>
      <c r="E228" s="123" t="s">
        <v>379</v>
      </c>
      <c r="F228" s="113" t="s">
        <v>23</v>
      </c>
      <c r="G228" s="21" t="s">
        <v>30</v>
      </c>
      <c r="H228" s="21">
        <v>35</v>
      </c>
      <c r="I228" s="118">
        <v>0</v>
      </c>
      <c r="J228" s="118">
        <v>0</v>
      </c>
      <c r="K228" s="112" t="s">
        <v>27</v>
      </c>
      <c r="L228" s="117" t="s">
        <v>368</v>
      </c>
      <c r="M228" s="109" t="s">
        <v>276</v>
      </c>
      <c r="N228" s="63">
        <v>0</v>
      </c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</row>
    <row r="229" spans="1:51" ht="71.25" x14ac:dyDescent="0.25">
      <c r="A229" s="100" t="s">
        <v>307</v>
      </c>
      <c r="B229" s="21" t="s">
        <v>385</v>
      </c>
      <c r="C229" s="21" t="s">
        <v>131</v>
      </c>
      <c r="D229" s="79" t="s">
        <v>140</v>
      </c>
      <c r="E229" s="123" t="s">
        <v>379</v>
      </c>
      <c r="F229" s="113" t="s">
        <v>23</v>
      </c>
      <c r="G229" s="21" t="s">
        <v>30</v>
      </c>
      <c r="H229" s="21">
        <v>35</v>
      </c>
      <c r="I229" s="21">
        <v>1</v>
      </c>
      <c r="J229" s="21">
        <v>22</v>
      </c>
      <c r="K229" s="112" t="s">
        <v>27</v>
      </c>
      <c r="L229" s="22" t="s">
        <v>143</v>
      </c>
      <c r="M229" s="109" t="s">
        <v>276</v>
      </c>
      <c r="N229" s="63">
        <v>500</v>
      </c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</row>
    <row r="230" spans="1:51" ht="71.25" x14ac:dyDescent="0.25">
      <c r="A230" s="100" t="s">
        <v>307</v>
      </c>
      <c r="B230" s="21" t="s">
        <v>385</v>
      </c>
      <c r="C230" s="21" t="s">
        <v>131</v>
      </c>
      <c r="D230" s="79" t="s">
        <v>140</v>
      </c>
      <c r="E230" s="123" t="s">
        <v>379</v>
      </c>
      <c r="F230" s="113" t="s">
        <v>23</v>
      </c>
      <c r="G230" s="21" t="s">
        <v>30</v>
      </c>
      <c r="H230" s="21">
        <v>35</v>
      </c>
      <c r="I230" s="21">
        <v>1</v>
      </c>
      <c r="J230" s="21">
        <v>21</v>
      </c>
      <c r="K230" s="112" t="s">
        <v>27</v>
      </c>
      <c r="L230" s="22" t="s">
        <v>146</v>
      </c>
      <c r="M230" s="109" t="s">
        <v>276</v>
      </c>
      <c r="N230" s="63">
        <v>500</v>
      </c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</row>
    <row r="231" spans="1:51" ht="71.25" x14ac:dyDescent="0.25">
      <c r="A231" s="100" t="s">
        <v>307</v>
      </c>
      <c r="B231" s="21" t="s">
        <v>385</v>
      </c>
      <c r="C231" s="21" t="s">
        <v>131</v>
      </c>
      <c r="D231" s="79" t="s">
        <v>140</v>
      </c>
      <c r="E231" s="123" t="s">
        <v>379</v>
      </c>
      <c r="F231" s="113" t="s">
        <v>23</v>
      </c>
      <c r="G231" s="21" t="s">
        <v>30</v>
      </c>
      <c r="H231" s="21">
        <v>35</v>
      </c>
      <c r="I231" s="21">
        <v>1</v>
      </c>
      <c r="J231" s="21">
        <v>23</v>
      </c>
      <c r="K231" s="112" t="s">
        <v>27</v>
      </c>
      <c r="L231" s="22" t="s">
        <v>145</v>
      </c>
      <c r="M231" s="109" t="s">
        <v>276</v>
      </c>
      <c r="N231" s="63">
        <v>500</v>
      </c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</row>
    <row r="232" spans="1:51" ht="71.25" x14ac:dyDescent="0.25">
      <c r="A232" s="100" t="s">
        <v>307</v>
      </c>
      <c r="B232" s="21" t="s">
        <v>385</v>
      </c>
      <c r="C232" s="21" t="s">
        <v>131</v>
      </c>
      <c r="D232" s="79" t="s">
        <v>140</v>
      </c>
      <c r="E232" s="123" t="s">
        <v>379</v>
      </c>
      <c r="F232" s="113" t="s">
        <v>305</v>
      </c>
      <c r="G232" s="21" t="s">
        <v>30</v>
      </c>
      <c r="H232" s="21">
        <v>35</v>
      </c>
      <c r="I232" s="21">
        <v>1</v>
      </c>
      <c r="J232" s="21">
        <v>32</v>
      </c>
      <c r="K232" s="112" t="s">
        <v>27</v>
      </c>
      <c r="L232" s="22" t="s">
        <v>109</v>
      </c>
      <c r="M232" s="109" t="s">
        <v>276</v>
      </c>
      <c r="N232" s="63">
        <v>500</v>
      </c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</row>
    <row r="233" spans="1:51" ht="71.25" x14ac:dyDescent="0.25">
      <c r="A233" s="100" t="s">
        <v>307</v>
      </c>
      <c r="B233" s="21" t="s">
        <v>385</v>
      </c>
      <c r="C233" s="21" t="s">
        <v>131</v>
      </c>
      <c r="D233" s="79" t="s">
        <v>140</v>
      </c>
      <c r="E233" s="123" t="s">
        <v>379</v>
      </c>
      <c r="F233" s="113" t="s">
        <v>305</v>
      </c>
      <c r="G233" s="21" t="s">
        <v>30</v>
      </c>
      <c r="H233" s="21">
        <v>35</v>
      </c>
      <c r="I233" s="21">
        <v>1</v>
      </c>
      <c r="J233" s="21">
        <v>41</v>
      </c>
      <c r="K233" s="112" t="s">
        <v>27</v>
      </c>
      <c r="L233" s="22" t="s">
        <v>110</v>
      </c>
      <c r="M233" s="109" t="s">
        <v>276</v>
      </c>
      <c r="N233" s="63">
        <v>500</v>
      </c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</row>
    <row r="234" spans="1:51" ht="71.25" x14ac:dyDescent="0.25">
      <c r="A234" s="100" t="s">
        <v>307</v>
      </c>
      <c r="B234" s="21" t="s">
        <v>385</v>
      </c>
      <c r="C234" s="21" t="s">
        <v>131</v>
      </c>
      <c r="D234" s="79" t="s">
        <v>140</v>
      </c>
      <c r="E234" s="123" t="s">
        <v>379</v>
      </c>
      <c r="F234" s="113" t="s">
        <v>306</v>
      </c>
      <c r="G234" s="21" t="s">
        <v>30</v>
      </c>
      <c r="H234" s="21">
        <v>35</v>
      </c>
      <c r="I234" s="21">
        <v>1</v>
      </c>
      <c r="J234" s="21">
        <v>41</v>
      </c>
      <c r="K234" s="112" t="s">
        <v>27</v>
      </c>
      <c r="L234" s="22" t="s">
        <v>144</v>
      </c>
      <c r="M234" s="109" t="s">
        <v>276</v>
      </c>
      <c r="N234" s="63">
        <v>500</v>
      </c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</row>
    <row r="235" spans="1:51" ht="71.25" x14ac:dyDescent="0.25">
      <c r="A235" s="100" t="s">
        <v>307</v>
      </c>
      <c r="B235" s="21" t="s">
        <v>385</v>
      </c>
      <c r="C235" s="21" t="s">
        <v>131</v>
      </c>
      <c r="D235" s="79" t="s">
        <v>140</v>
      </c>
      <c r="E235" s="123" t="s">
        <v>379</v>
      </c>
      <c r="F235" s="113" t="s">
        <v>306</v>
      </c>
      <c r="G235" s="21" t="s">
        <v>30</v>
      </c>
      <c r="H235" s="21">
        <v>35</v>
      </c>
      <c r="I235" s="21">
        <v>1</v>
      </c>
      <c r="J235" s="21">
        <v>51</v>
      </c>
      <c r="K235" s="112" t="s">
        <v>27</v>
      </c>
      <c r="L235" s="22" t="s">
        <v>147</v>
      </c>
      <c r="M235" s="109" t="s">
        <v>276</v>
      </c>
      <c r="N235" s="63">
        <v>500</v>
      </c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</row>
    <row r="236" spans="1:51" ht="15.75" x14ac:dyDescent="0.25">
      <c r="A236" s="82" t="s">
        <v>193</v>
      </c>
      <c r="B236" s="130" t="s">
        <v>352</v>
      </c>
      <c r="C236" s="131"/>
      <c r="D236" s="132"/>
      <c r="E236" s="55"/>
      <c r="F236" s="113"/>
      <c r="G236" s="55"/>
      <c r="H236" s="55"/>
      <c r="I236" s="55"/>
      <c r="J236" s="55"/>
      <c r="K236" s="80"/>
      <c r="L236" s="22"/>
      <c r="M236" s="85" t="s">
        <v>197</v>
      </c>
      <c r="N236" s="63">
        <v>150</v>
      </c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</row>
    <row r="237" spans="1:51" ht="71.25" x14ac:dyDescent="0.25">
      <c r="A237" s="100" t="s">
        <v>307</v>
      </c>
      <c r="B237" s="21" t="s">
        <v>385</v>
      </c>
      <c r="C237" s="21" t="s">
        <v>131</v>
      </c>
      <c r="D237" s="116" t="s">
        <v>340</v>
      </c>
      <c r="E237" s="123" t="s">
        <v>379</v>
      </c>
      <c r="F237" s="113" t="s">
        <v>305</v>
      </c>
      <c r="G237" s="21" t="s">
        <v>30</v>
      </c>
      <c r="H237" s="21">
        <v>35</v>
      </c>
      <c r="I237" s="21">
        <v>1</v>
      </c>
      <c r="J237" s="21">
        <v>31</v>
      </c>
      <c r="K237" s="112" t="s">
        <v>27</v>
      </c>
      <c r="L237" s="22" t="s">
        <v>138</v>
      </c>
      <c r="M237" s="109" t="s">
        <v>276</v>
      </c>
      <c r="N237" s="63">
        <v>500</v>
      </c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</row>
    <row r="238" spans="1:51" ht="71.25" x14ac:dyDescent="0.25">
      <c r="A238" s="100" t="s">
        <v>307</v>
      </c>
      <c r="B238" s="21" t="s">
        <v>385</v>
      </c>
      <c r="C238" s="21" t="s">
        <v>131</v>
      </c>
      <c r="D238" s="21" t="s">
        <v>158</v>
      </c>
      <c r="E238" s="123" t="s">
        <v>379</v>
      </c>
      <c r="F238" s="113" t="s">
        <v>23</v>
      </c>
      <c r="G238" s="21" t="s">
        <v>30</v>
      </c>
      <c r="H238" s="21">
        <v>35</v>
      </c>
      <c r="I238" s="21">
        <v>1</v>
      </c>
      <c r="J238" s="21">
        <v>33</v>
      </c>
      <c r="K238" s="112" t="s">
        <v>27</v>
      </c>
      <c r="L238" s="22" t="s">
        <v>159</v>
      </c>
      <c r="M238" s="109" t="s">
        <v>276</v>
      </c>
      <c r="N238" s="63">
        <v>500</v>
      </c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</row>
    <row r="239" spans="1:51" ht="71.25" x14ac:dyDescent="0.25">
      <c r="A239" s="100" t="s">
        <v>307</v>
      </c>
      <c r="B239" s="21" t="s">
        <v>385</v>
      </c>
      <c r="C239" s="21" t="s">
        <v>131</v>
      </c>
      <c r="D239" s="21" t="s">
        <v>158</v>
      </c>
      <c r="E239" s="123" t="s">
        <v>379</v>
      </c>
      <c r="F239" s="113" t="s">
        <v>23</v>
      </c>
      <c r="G239" s="21" t="s">
        <v>30</v>
      </c>
      <c r="H239" s="21">
        <v>35</v>
      </c>
      <c r="I239" s="21">
        <v>1</v>
      </c>
      <c r="J239" s="21">
        <v>35</v>
      </c>
      <c r="K239" s="112" t="s">
        <v>27</v>
      </c>
      <c r="L239" s="22" t="s">
        <v>160</v>
      </c>
      <c r="M239" s="109" t="s">
        <v>276</v>
      </c>
      <c r="N239" s="63">
        <v>500</v>
      </c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</row>
    <row r="240" spans="1:51" ht="71.25" x14ac:dyDescent="0.25">
      <c r="A240" s="100" t="s">
        <v>307</v>
      </c>
      <c r="B240" s="21" t="s">
        <v>385</v>
      </c>
      <c r="C240" s="21" t="s">
        <v>131</v>
      </c>
      <c r="D240" s="21" t="s">
        <v>158</v>
      </c>
      <c r="E240" s="123" t="s">
        <v>379</v>
      </c>
      <c r="F240" s="113" t="s">
        <v>23</v>
      </c>
      <c r="G240" s="21" t="s">
        <v>30</v>
      </c>
      <c r="H240" s="21">
        <v>35</v>
      </c>
      <c r="I240" s="21">
        <v>1</v>
      </c>
      <c r="J240" s="21">
        <v>36</v>
      </c>
      <c r="K240" s="112" t="s">
        <v>27</v>
      </c>
      <c r="L240" s="22" t="s">
        <v>161</v>
      </c>
      <c r="M240" s="109" t="s">
        <v>276</v>
      </c>
      <c r="N240" s="63">
        <v>500</v>
      </c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</row>
    <row r="241" spans="1:51" ht="71.25" x14ac:dyDescent="0.25">
      <c r="A241" s="100" t="s">
        <v>307</v>
      </c>
      <c r="B241" s="21" t="s">
        <v>385</v>
      </c>
      <c r="C241" s="21" t="s">
        <v>131</v>
      </c>
      <c r="D241" s="21" t="s">
        <v>158</v>
      </c>
      <c r="E241" s="123" t="s">
        <v>379</v>
      </c>
      <c r="F241" s="113" t="s">
        <v>23</v>
      </c>
      <c r="G241" s="21" t="s">
        <v>30</v>
      </c>
      <c r="H241" s="21">
        <v>35</v>
      </c>
      <c r="I241" s="21">
        <v>1</v>
      </c>
      <c r="J241" s="21">
        <v>26</v>
      </c>
      <c r="K241" s="112" t="s">
        <v>27</v>
      </c>
      <c r="L241" s="22" t="s">
        <v>162</v>
      </c>
      <c r="M241" s="109" t="s">
        <v>276</v>
      </c>
      <c r="N241" s="63">
        <v>500</v>
      </c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</row>
    <row r="242" spans="1:51" ht="71.25" x14ac:dyDescent="0.25">
      <c r="A242" s="100" t="s">
        <v>307</v>
      </c>
      <c r="B242" s="21" t="s">
        <v>385</v>
      </c>
      <c r="C242" s="21" t="s">
        <v>131</v>
      </c>
      <c r="D242" s="21" t="s">
        <v>158</v>
      </c>
      <c r="E242" s="123" t="s">
        <v>379</v>
      </c>
      <c r="F242" s="113" t="s">
        <v>23</v>
      </c>
      <c r="G242" s="21" t="s">
        <v>30</v>
      </c>
      <c r="H242" s="21">
        <v>35</v>
      </c>
      <c r="I242" s="21">
        <v>1</v>
      </c>
      <c r="J242" s="21">
        <v>35</v>
      </c>
      <c r="K242" s="112" t="s">
        <v>27</v>
      </c>
      <c r="L242" s="22" t="s">
        <v>163</v>
      </c>
      <c r="M242" s="109" t="s">
        <v>276</v>
      </c>
      <c r="N242" s="63">
        <v>500</v>
      </c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</row>
    <row r="243" spans="1:51" ht="71.25" x14ac:dyDescent="0.25">
      <c r="A243" s="100" t="s">
        <v>307</v>
      </c>
      <c r="B243" s="21" t="s">
        <v>385</v>
      </c>
      <c r="C243" s="21" t="s">
        <v>131</v>
      </c>
      <c r="D243" s="21" t="s">
        <v>158</v>
      </c>
      <c r="E243" s="123" t="s">
        <v>379</v>
      </c>
      <c r="F243" s="113" t="s">
        <v>305</v>
      </c>
      <c r="G243" s="21" t="s">
        <v>30</v>
      </c>
      <c r="H243" s="21">
        <v>35</v>
      </c>
      <c r="I243" s="21">
        <v>1</v>
      </c>
      <c r="J243" s="21">
        <v>40</v>
      </c>
      <c r="K243" s="112" t="s">
        <v>27</v>
      </c>
      <c r="L243" s="22" t="s">
        <v>83</v>
      </c>
      <c r="M243" s="109" t="s">
        <v>276</v>
      </c>
      <c r="N243" s="63">
        <v>500</v>
      </c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</row>
    <row r="244" spans="1:51" ht="71.25" x14ac:dyDescent="0.25">
      <c r="A244" s="100" t="s">
        <v>307</v>
      </c>
      <c r="B244" s="21" t="s">
        <v>385</v>
      </c>
      <c r="C244" s="21" t="s">
        <v>131</v>
      </c>
      <c r="D244" s="21" t="s">
        <v>158</v>
      </c>
      <c r="E244" s="123" t="s">
        <v>379</v>
      </c>
      <c r="F244" s="113" t="s">
        <v>305</v>
      </c>
      <c r="G244" s="21" t="s">
        <v>30</v>
      </c>
      <c r="H244" s="21">
        <v>35</v>
      </c>
      <c r="I244" s="21">
        <v>1</v>
      </c>
      <c r="J244" s="21">
        <v>34</v>
      </c>
      <c r="K244" s="112" t="s">
        <v>27</v>
      </c>
      <c r="L244" s="22" t="s">
        <v>165</v>
      </c>
      <c r="M244" s="109" t="s">
        <v>276</v>
      </c>
      <c r="N244" s="63">
        <v>500</v>
      </c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</row>
    <row r="245" spans="1:51" ht="71.25" x14ac:dyDescent="0.25">
      <c r="A245" s="100" t="s">
        <v>307</v>
      </c>
      <c r="B245" s="21" t="s">
        <v>385</v>
      </c>
      <c r="C245" s="21" t="s">
        <v>131</v>
      </c>
      <c r="D245" s="21" t="s">
        <v>158</v>
      </c>
      <c r="E245" s="123" t="s">
        <v>379</v>
      </c>
      <c r="F245" s="113" t="s">
        <v>306</v>
      </c>
      <c r="G245" s="21" t="s">
        <v>30</v>
      </c>
      <c r="H245" s="21">
        <v>35</v>
      </c>
      <c r="I245" s="21">
        <v>1</v>
      </c>
      <c r="J245" s="21">
        <v>35</v>
      </c>
      <c r="K245" s="112" t="s">
        <v>27</v>
      </c>
      <c r="L245" s="22" t="s">
        <v>164</v>
      </c>
      <c r="M245" s="109" t="s">
        <v>276</v>
      </c>
      <c r="N245" s="63">
        <v>500</v>
      </c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</row>
    <row r="246" spans="1:51" ht="71.25" x14ac:dyDescent="0.25">
      <c r="A246" s="100" t="s">
        <v>307</v>
      </c>
      <c r="B246" s="21" t="s">
        <v>385</v>
      </c>
      <c r="C246" s="21" t="s">
        <v>131</v>
      </c>
      <c r="D246" s="21" t="s">
        <v>158</v>
      </c>
      <c r="E246" s="123" t="s">
        <v>379</v>
      </c>
      <c r="F246" s="113" t="s">
        <v>306</v>
      </c>
      <c r="G246" s="21" t="s">
        <v>30</v>
      </c>
      <c r="H246" s="21">
        <v>35</v>
      </c>
      <c r="I246" s="21">
        <v>1</v>
      </c>
      <c r="J246" s="21">
        <v>26</v>
      </c>
      <c r="K246" s="112" t="s">
        <v>27</v>
      </c>
      <c r="L246" s="22" t="s">
        <v>111</v>
      </c>
      <c r="M246" s="109" t="s">
        <v>276</v>
      </c>
      <c r="N246" s="63">
        <v>500</v>
      </c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</row>
    <row r="247" spans="1:51" ht="18" x14ac:dyDescent="0.25">
      <c r="A247" s="136" t="s">
        <v>328</v>
      </c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</row>
    <row r="248" spans="1:51" ht="71.25" x14ac:dyDescent="0.25">
      <c r="A248" s="100" t="s">
        <v>307</v>
      </c>
      <c r="B248" s="21" t="s">
        <v>385</v>
      </c>
      <c r="C248" s="21" t="s">
        <v>131</v>
      </c>
      <c r="D248" s="21" t="s">
        <v>158</v>
      </c>
      <c r="E248" s="123" t="s">
        <v>379</v>
      </c>
      <c r="F248" s="113" t="s">
        <v>306</v>
      </c>
      <c r="G248" s="21" t="s">
        <v>30</v>
      </c>
      <c r="H248" s="21">
        <v>35</v>
      </c>
      <c r="I248" s="21">
        <v>1</v>
      </c>
      <c r="J248" s="21">
        <v>30</v>
      </c>
      <c r="K248" s="112" t="s">
        <v>27</v>
      </c>
      <c r="L248" s="22" t="s">
        <v>343</v>
      </c>
      <c r="M248" s="109" t="s">
        <v>276</v>
      </c>
      <c r="N248" s="63">
        <v>500</v>
      </c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</row>
    <row r="249" spans="1:51" ht="15.75" x14ac:dyDescent="0.25">
      <c r="A249" s="82" t="s">
        <v>193</v>
      </c>
      <c r="B249" s="130" t="s">
        <v>353</v>
      </c>
      <c r="C249" s="131"/>
      <c r="D249" s="132"/>
      <c r="E249" s="55"/>
      <c r="F249" s="113"/>
      <c r="G249" s="55"/>
      <c r="H249" s="55"/>
      <c r="I249" s="55"/>
      <c r="J249" s="55"/>
      <c r="K249" s="80"/>
      <c r="L249" s="22"/>
      <c r="M249" s="85" t="s">
        <v>336</v>
      </c>
      <c r="N249" s="63">
        <v>150</v>
      </c>
    </row>
    <row r="250" spans="1:51" ht="71.25" x14ac:dyDescent="0.25">
      <c r="A250" s="100" t="s">
        <v>307</v>
      </c>
      <c r="B250" s="21" t="s">
        <v>385</v>
      </c>
      <c r="C250" s="21" t="s">
        <v>131</v>
      </c>
      <c r="D250" s="79" t="s">
        <v>149</v>
      </c>
      <c r="E250" s="123" t="s">
        <v>379</v>
      </c>
      <c r="F250" s="113" t="s">
        <v>23</v>
      </c>
      <c r="G250" s="21" t="s">
        <v>30</v>
      </c>
      <c r="H250" s="21">
        <v>35</v>
      </c>
      <c r="I250" s="21">
        <v>1</v>
      </c>
      <c r="J250" s="21">
        <v>29</v>
      </c>
      <c r="K250" s="112" t="s">
        <v>27</v>
      </c>
      <c r="L250" s="22" t="s">
        <v>179</v>
      </c>
      <c r="M250" s="109" t="s">
        <v>276</v>
      </c>
      <c r="N250" s="63">
        <v>500</v>
      </c>
    </row>
    <row r="251" spans="1:51" ht="71.25" x14ac:dyDescent="0.25">
      <c r="A251" s="100" t="s">
        <v>307</v>
      </c>
      <c r="B251" s="21" t="s">
        <v>385</v>
      </c>
      <c r="C251" s="21" t="s">
        <v>131</v>
      </c>
      <c r="D251" s="79" t="s">
        <v>149</v>
      </c>
      <c r="E251" s="123" t="s">
        <v>379</v>
      </c>
      <c r="F251" s="113" t="s">
        <v>23</v>
      </c>
      <c r="G251" s="21" t="s">
        <v>30</v>
      </c>
      <c r="H251" s="21">
        <v>35</v>
      </c>
      <c r="I251" s="21">
        <v>1</v>
      </c>
      <c r="J251" s="21">
        <v>29</v>
      </c>
      <c r="K251" s="112" t="s">
        <v>27</v>
      </c>
      <c r="L251" s="22" t="s">
        <v>156</v>
      </c>
      <c r="M251" s="109" t="s">
        <v>276</v>
      </c>
      <c r="N251" s="63">
        <v>500</v>
      </c>
    </row>
    <row r="252" spans="1:51" ht="71.25" x14ac:dyDescent="0.25">
      <c r="A252" s="100" t="s">
        <v>307</v>
      </c>
      <c r="B252" s="21" t="s">
        <v>385</v>
      </c>
      <c r="C252" s="21" t="s">
        <v>131</v>
      </c>
      <c r="D252" s="79" t="s">
        <v>149</v>
      </c>
      <c r="E252" s="123" t="s">
        <v>379</v>
      </c>
      <c r="F252" s="113" t="s">
        <v>23</v>
      </c>
      <c r="G252" s="21" t="s">
        <v>30</v>
      </c>
      <c r="H252" s="21">
        <v>35</v>
      </c>
      <c r="I252" s="21">
        <v>1</v>
      </c>
      <c r="J252" s="21">
        <v>27</v>
      </c>
      <c r="K252" s="112" t="s">
        <v>27</v>
      </c>
      <c r="L252" s="22" t="s">
        <v>113</v>
      </c>
      <c r="M252" s="109" t="s">
        <v>276</v>
      </c>
      <c r="N252" s="63">
        <v>500</v>
      </c>
    </row>
    <row r="253" spans="1:51" ht="71.25" x14ac:dyDescent="0.25">
      <c r="A253" s="100" t="s">
        <v>307</v>
      </c>
      <c r="B253" s="21" t="s">
        <v>385</v>
      </c>
      <c r="C253" s="21" t="s">
        <v>131</v>
      </c>
      <c r="D253" s="79" t="s">
        <v>149</v>
      </c>
      <c r="E253" s="123" t="s">
        <v>379</v>
      </c>
      <c r="F253" s="113" t="s">
        <v>23</v>
      </c>
      <c r="G253" s="21" t="s">
        <v>30</v>
      </c>
      <c r="H253" s="21">
        <v>35</v>
      </c>
      <c r="I253" s="21">
        <v>1</v>
      </c>
      <c r="J253" s="21">
        <v>31</v>
      </c>
      <c r="K253" s="112" t="s">
        <v>27</v>
      </c>
      <c r="L253" s="22" t="s">
        <v>154</v>
      </c>
      <c r="M253" s="109" t="s">
        <v>276</v>
      </c>
      <c r="N253" s="63">
        <v>500</v>
      </c>
    </row>
    <row r="254" spans="1:51" ht="71.25" x14ac:dyDescent="0.25">
      <c r="A254" s="100" t="s">
        <v>307</v>
      </c>
      <c r="B254" s="21" t="s">
        <v>385</v>
      </c>
      <c r="C254" s="21" t="s">
        <v>131</v>
      </c>
      <c r="D254" s="79" t="s">
        <v>149</v>
      </c>
      <c r="E254" s="123" t="s">
        <v>379</v>
      </c>
      <c r="F254" s="113" t="s">
        <v>23</v>
      </c>
      <c r="G254" s="21" t="s">
        <v>30</v>
      </c>
      <c r="H254" s="21">
        <v>35</v>
      </c>
      <c r="I254" s="21">
        <v>1</v>
      </c>
      <c r="J254" s="21">
        <v>27</v>
      </c>
      <c r="K254" s="112" t="s">
        <v>27</v>
      </c>
      <c r="L254" s="22" t="s">
        <v>155</v>
      </c>
      <c r="M254" s="109" t="s">
        <v>276</v>
      </c>
      <c r="N254" s="63">
        <v>500</v>
      </c>
    </row>
    <row r="255" spans="1:51" ht="71.25" x14ac:dyDescent="0.25">
      <c r="A255" s="100" t="s">
        <v>307</v>
      </c>
      <c r="B255" s="21" t="s">
        <v>385</v>
      </c>
      <c r="C255" s="21" t="s">
        <v>131</v>
      </c>
      <c r="D255" s="79" t="s">
        <v>149</v>
      </c>
      <c r="E255" s="123" t="s">
        <v>379</v>
      </c>
      <c r="F255" s="113" t="s">
        <v>23</v>
      </c>
      <c r="G255" s="21" t="s">
        <v>30</v>
      </c>
      <c r="H255" s="21">
        <v>35</v>
      </c>
      <c r="I255" s="21">
        <v>1</v>
      </c>
      <c r="J255" s="21">
        <v>34</v>
      </c>
      <c r="K255" s="112" t="s">
        <v>27</v>
      </c>
      <c r="L255" s="22" t="s">
        <v>153</v>
      </c>
      <c r="M255" s="109" t="s">
        <v>276</v>
      </c>
      <c r="N255" s="63">
        <v>500</v>
      </c>
    </row>
    <row r="256" spans="1:51" ht="71.25" x14ac:dyDescent="0.25">
      <c r="A256" s="100" t="s">
        <v>307</v>
      </c>
      <c r="B256" s="21" t="s">
        <v>385</v>
      </c>
      <c r="C256" s="21" t="s">
        <v>131</v>
      </c>
      <c r="D256" s="79" t="s">
        <v>149</v>
      </c>
      <c r="E256" s="123" t="s">
        <v>379</v>
      </c>
      <c r="F256" s="113" t="s">
        <v>305</v>
      </c>
      <c r="G256" s="21" t="s">
        <v>30</v>
      </c>
      <c r="H256" s="21">
        <v>35</v>
      </c>
      <c r="I256" s="21">
        <v>1</v>
      </c>
      <c r="J256" s="21">
        <v>35</v>
      </c>
      <c r="K256" s="112" t="s">
        <v>27</v>
      </c>
      <c r="L256" s="22" t="s">
        <v>303</v>
      </c>
      <c r="M256" s="109" t="s">
        <v>276</v>
      </c>
      <c r="N256" s="63">
        <v>500</v>
      </c>
    </row>
    <row r="257" spans="1:14" ht="71.25" x14ac:dyDescent="0.25">
      <c r="A257" s="100" t="s">
        <v>307</v>
      </c>
      <c r="B257" s="21" t="s">
        <v>385</v>
      </c>
      <c r="C257" s="21" t="s">
        <v>131</v>
      </c>
      <c r="D257" s="79" t="s">
        <v>149</v>
      </c>
      <c r="E257" s="123" t="s">
        <v>379</v>
      </c>
      <c r="F257" s="113" t="s">
        <v>305</v>
      </c>
      <c r="G257" s="21" t="s">
        <v>30</v>
      </c>
      <c r="H257" s="21">
        <v>35</v>
      </c>
      <c r="I257" s="21">
        <v>1</v>
      </c>
      <c r="J257" s="21">
        <v>31</v>
      </c>
      <c r="K257" s="112" t="s">
        <v>27</v>
      </c>
      <c r="L257" s="22" t="s">
        <v>152</v>
      </c>
      <c r="M257" s="109" t="s">
        <v>276</v>
      </c>
      <c r="N257" s="63">
        <v>500</v>
      </c>
    </row>
    <row r="258" spans="1:14" ht="71.25" x14ac:dyDescent="0.25">
      <c r="A258" s="100" t="s">
        <v>307</v>
      </c>
      <c r="B258" s="21" t="s">
        <v>385</v>
      </c>
      <c r="C258" s="21" t="s">
        <v>131</v>
      </c>
      <c r="D258" s="79" t="s">
        <v>149</v>
      </c>
      <c r="E258" s="123" t="s">
        <v>379</v>
      </c>
      <c r="F258" s="113" t="s">
        <v>306</v>
      </c>
      <c r="G258" s="21" t="s">
        <v>30</v>
      </c>
      <c r="H258" s="21">
        <v>35</v>
      </c>
      <c r="I258" s="21">
        <v>1</v>
      </c>
      <c r="J258" s="21">
        <v>35</v>
      </c>
      <c r="K258" s="112" t="s">
        <v>27</v>
      </c>
      <c r="L258" s="22" t="s">
        <v>151</v>
      </c>
      <c r="M258" s="109" t="s">
        <v>276</v>
      </c>
      <c r="N258" s="63">
        <v>500</v>
      </c>
    </row>
    <row r="259" spans="1:14" ht="71.25" x14ac:dyDescent="0.25">
      <c r="A259" s="100" t="s">
        <v>307</v>
      </c>
      <c r="B259" s="21" t="s">
        <v>385</v>
      </c>
      <c r="C259" s="21" t="s">
        <v>131</v>
      </c>
      <c r="D259" s="79" t="s">
        <v>149</v>
      </c>
      <c r="E259" s="123" t="s">
        <v>379</v>
      </c>
      <c r="F259" s="113" t="s">
        <v>306</v>
      </c>
      <c r="G259" s="21" t="s">
        <v>30</v>
      </c>
      <c r="H259" s="21">
        <v>35</v>
      </c>
      <c r="I259" s="21">
        <v>1</v>
      </c>
      <c r="J259" s="21">
        <v>37</v>
      </c>
      <c r="K259" s="112" t="s">
        <v>27</v>
      </c>
      <c r="L259" s="22" t="s">
        <v>150</v>
      </c>
      <c r="M259" s="109" t="s">
        <v>276</v>
      </c>
      <c r="N259" s="63">
        <v>500</v>
      </c>
    </row>
    <row r="260" spans="1:14" ht="15.75" x14ac:dyDescent="0.25">
      <c r="A260" s="82" t="s">
        <v>193</v>
      </c>
      <c r="B260" s="130" t="s">
        <v>354</v>
      </c>
      <c r="C260" s="131"/>
      <c r="D260" s="132"/>
      <c r="E260" s="55"/>
      <c r="F260" s="113"/>
      <c r="G260" s="55"/>
      <c r="H260" s="55"/>
      <c r="I260" s="55"/>
      <c r="J260" s="55"/>
      <c r="K260" s="80"/>
      <c r="L260" s="22"/>
      <c r="M260" s="85" t="s">
        <v>194</v>
      </c>
      <c r="N260" s="63">
        <v>150</v>
      </c>
    </row>
    <row r="261" spans="1:14" ht="15" customHeight="1" x14ac:dyDescent="0.25">
      <c r="A261" s="44" t="s">
        <v>11</v>
      </c>
      <c r="B261" s="44"/>
      <c r="C261" s="44"/>
      <c r="D261" s="44"/>
      <c r="E261" s="44"/>
      <c r="F261" s="44"/>
      <c r="G261" s="45"/>
      <c r="H261" s="45">
        <f>SUM(H174:H260)</f>
        <v>2730</v>
      </c>
      <c r="I261" s="45">
        <f>SUM(I174:I260)</f>
        <v>75</v>
      </c>
      <c r="J261" s="45">
        <f>SUM(J174:J260)</f>
        <v>2499</v>
      </c>
      <c r="K261" s="45"/>
      <c r="L261" s="42"/>
      <c r="M261" s="43"/>
      <c r="N261" s="64">
        <f>SUM(N174:N260)</f>
        <v>38700</v>
      </c>
    </row>
    <row r="262" spans="1:14" x14ac:dyDescent="0.25">
      <c r="A262" s="133" t="s">
        <v>0</v>
      </c>
      <c r="B262" s="134"/>
      <c r="C262" s="134"/>
      <c r="D262" s="134"/>
      <c r="E262" s="134"/>
      <c r="F262" s="134"/>
      <c r="G262" s="134"/>
      <c r="H262" s="135"/>
      <c r="I262" s="57"/>
      <c r="J262" s="57"/>
      <c r="K262" s="24"/>
      <c r="L262" s="57"/>
      <c r="M262" s="25"/>
      <c r="N262" s="25"/>
    </row>
    <row r="263" spans="1:14" x14ac:dyDescent="0.25">
      <c r="A263" s="133" t="s">
        <v>1</v>
      </c>
      <c r="B263" s="134"/>
      <c r="C263" s="134"/>
      <c r="D263" s="134"/>
      <c r="E263" s="134"/>
      <c r="F263" s="134"/>
      <c r="G263" s="134"/>
      <c r="H263" s="135"/>
      <c r="I263" s="57"/>
      <c r="J263" s="57"/>
      <c r="K263" s="24"/>
      <c r="L263" s="57"/>
      <c r="M263" s="25"/>
      <c r="N263" s="25"/>
    </row>
    <row r="264" spans="1:14" x14ac:dyDescent="0.25">
      <c r="A264" s="133" t="s">
        <v>33</v>
      </c>
      <c r="B264" s="134"/>
      <c r="C264" s="134"/>
      <c r="D264" s="134"/>
      <c r="E264" s="134"/>
      <c r="F264" s="134"/>
      <c r="G264" s="134"/>
      <c r="H264" s="135"/>
      <c r="I264" s="57"/>
      <c r="J264" s="57"/>
      <c r="K264" s="24"/>
      <c r="L264" s="57"/>
      <c r="M264" s="25"/>
      <c r="N264" s="25"/>
    </row>
    <row r="265" spans="1:14" x14ac:dyDescent="0.25">
      <c r="A265" s="133" t="s">
        <v>309</v>
      </c>
      <c r="B265" s="134"/>
      <c r="C265" s="134"/>
      <c r="D265" s="134"/>
      <c r="E265" s="134"/>
      <c r="F265" s="134"/>
      <c r="G265" s="134"/>
      <c r="H265" s="135"/>
      <c r="I265" s="57"/>
      <c r="J265" s="57"/>
      <c r="K265" s="24"/>
      <c r="L265" s="57"/>
      <c r="M265" s="25"/>
      <c r="N265" s="25"/>
    </row>
    <row r="266" spans="1:14" x14ac:dyDescent="0.25">
      <c r="A266" s="26" t="s">
        <v>19</v>
      </c>
      <c r="B266" s="26"/>
      <c r="C266" s="27"/>
      <c r="D266" s="27"/>
      <c r="E266" s="27"/>
      <c r="F266" s="28"/>
      <c r="G266" s="27"/>
      <c r="H266" s="29"/>
      <c r="I266" s="29"/>
      <c r="J266" s="29"/>
      <c r="K266" s="30"/>
      <c r="L266" s="29"/>
      <c r="M266" s="25"/>
      <c r="N266" s="25"/>
    </row>
    <row r="267" spans="1:14" ht="41.25" customHeight="1" x14ac:dyDescent="0.25">
      <c r="A267" s="31" t="s">
        <v>21</v>
      </c>
      <c r="B267" s="31" t="s">
        <v>22</v>
      </c>
      <c r="C267" s="31" t="s">
        <v>2</v>
      </c>
      <c r="D267" s="31" t="s">
        <v>3</v>
      </c>
      <c r="E267" s="31" t="s">
        <v>4</v>
      </c>
      <c r="F267" s="31" t="s">
        <v>18</v>
      </c>
      <c r="G267" s="32" t="s">
        <v>7</v>
      </c>
      <c r="H267" s="32" t="s">
        <v>5</v>
      </c>
      <c r="I267" s="32" t="s">
        <v>8</v>
      </c>
      <c r="J267" s="32" t="s">
        <v>14</v>
      </c>
      <c r="K267" s="32" t="s">
        <v>6</v>
      </c>
      <c r="L267" s="32" t="s">
        <v>15</v>
      </c>
      <c r="M267" s="33" t="s">
        <v>9</v>
      </c>
      <c r="N267" s="33" t="s">
        <v>10</v>
      </c>
    </row>
    <row r="268" spans="1:14" x14ac:dyDescent="0.25">
      <c r="A268" s="31"/>
      <c r="B268" s="31"/>
      <c r="C268" s="31"/>
      <c r="D268" s="31"/>
      <c r="E268" s="31"/>
      <c r="F268" s="31"/>
      <c r="G268" s="34"/>
      <c r="H268" s="34"/>
      <c r="I268" s="34"/>
      <c r="J268" s="34"/>
      <c r="K268" s="34"/>
      <c r="L268" s="34"/>
      <c r="M268" s="35"/>
      <c r="N268" s="35"/>
    </row>
    <row r="269" spans="1:14" ht="114" x14ac:dyDescent="0.25">
      <c r="A269" s="101" t="s">
        <v>253</v>
      </c>
      <c r="B269" s="102" t="s">
        <v>254</v>
      </c>
      <c r="C269" s="103" t="s">
        <v>247</v>
      </c>
      <c r="D269" s="87" t="s">
        <v>374</v>
      </c>
      <c r="E269" s="87" t="s">
        <v>255</v>
      </c>
      <c r="F269" s="87" t="s">
        <v>256</v>
      </c>
      <c r="G269" s="104" t="s">
        <v>30</v>
      </c>
      <c r="H269" s="87">
        <v>30</v>
      </c>
      <c r="I269" s="89">
        <v>1</v>
      </c>
      <c r="J269" s="89">
        <v>31</v>
      </c>
      <c r="K269" s="102" t="s">
        <v>308</v>
      </c>
      <c r="L269" s="102" t="s">
        <v>375</v>
      </c>
      <c r="M269" s="105" t="s">
        <v>277</v>
      </c>
      <c r="N269" s="106">
        <v>300</v>
      </c>
    </row>
    <row r="270" spans="1:14" ht="114" x14ac:dyDescent="0.25">
      <c r="A270" s="101" t="s">
        <v>253</v>
      </c>
      <c r="B270" s="102" t="s">
        <v>254</v>
      </c>
      <c r="C270" s="103" t="s">
        <v>247</v>
      </c>
      <c r="D270" s="87" t="s">
        <v>257</v>
      </c>
      <c r="E270" s="87" t="s">
        <v>255</v>
      </c>
      <c r="F270" s="87" t="s">
        <v>256</v>
      </c>
      <c r="G270" s="104" t="s">
        <v>30</v>
      </c>
      <c r="H270" s="87">
        <v>30</v>
      </c>
      <c r="I270" s="122">
        <v>0</v>
      </c>
      <c r="J270" s="122">
        <v>0</v>
      </c>
      <c r="K270" s="102" t="s">
        <v>308</v>
      </c>
      <c r="L270" s="102" t="s">
        <v>377</v>
      </c>
      <c r="M270" s="105" t="s">
        <v>277</v>
      </c>
      <c r="N270" s="106">
        <v>300</v>
      </c>
    </row>
    <row r="271" spans="1:14" ht="71.25" x14ac:dyDescent="0.25">
      <c r="A271" s="100" t="s">
        <v>245</v>
      </c>
      <c r="B271" s="21" t="s">
        <v>246</v>
      </c>
      <c r="C271" s="79" t="s">
        <v>247</v>
      </c>
      <c r="D271" s="21" t="s">
        <v>252</v>
      </c>
      <c r="E271" s="21" t="s">
        <v>248</v>
      </c>
      <c r="F271" s="21" t="s">
        <v>249</v>
      </c>
      <c r="G271" s="21" t="s">
        <v>250</v>
      </c>
      <c r="H271" s="21">
        <v>2</v>
      </c>
      <c r="I271" s="118">
        <v>0</v>
      </c>
      <c r="J271" s="118">
        <v>0</v>
      </c>
      <c r="K271" s="21" t="s">
        <v>27</v>
      </c>
      <c r="L271" s="21" t="s">
        <v>376</v>
      </c>
      <c r="M271" s="21" t="s">
        <v>251</v>
      </c>
      <c r="N271" s="98" t="s">
        <v>239</v>
      </c>
    </row>
    <row r="272" spans="1:14" ht="15" customHeight="1" x14ac:dyDescent="0.25">
      <c r="A272" s="44" t="s">
        <v>11</v>
      </c>
      <c r="B272" s="44"/>
      <c r="C272" s="44"/>
      <c r="D272" s="44"/>
      <c r="E272" s="44"/>
      <c r="F272" s="44"/>
      <c r="G272" s="45"/>
      <c r="H272" s="45">
        <f>SUM(H269:H271)</f>
        <v>62</v>
      </c>
      <c r="I272" s="45">
        <f>SUM(I269:I271)</f>
        <v>1</v>
      </c>
      <c r="J272" s="45">
        <f>SUM(J269:J271)</f>
        <v>31</v>
      </c>
      <c r="K272" s="45"/>
      <c r="L272" s="42"/>
      <c r="M272" s="43"/>
      <c r="N272" s="64">
        <f>SUM(N269:N271)</f>
        <v>600</v>
      </c>
    </row>
    <row r="273" spans="1:14" x14ac:dyDescent="0.25">
      <c r="A273" s="133" t="s">
        <v>0</v>
      </c>
      <c r="B273" s="134"/>
      <c r="C273" s="134"/>
      <c r="D273" s="134"/>
      <c r="E273" s="134"/>
      <c r="F273" s="134"/>
      <c r="G273" s="134"/>
      <c r="H273" s="135"/>
      <c r="I273" s="57"/>
      <c r="J273" s="57"/>
      <c r="K273" s="24"/>
      <c r="L273" s="57"/>
      <c r="M273" s="25"/>
      <c r="N273" s="25"/>
    </row>
    <row r="274" spans="1:14" x14ac:dyDescent="0.25">
      <c r="A274" s="133" t="s">
        <v>1</v>
      </c>
      <c r="B274" s="134"/>
      <c r="C274" s="134"/>
      <c r="D274" s="134"/>
      <c r="E274" s="134"/>
      <c r="F274" s="134"/>
      <c r="G274" s="134"/>
      <c r="H274" s="135"/>
      <c r="I274" s="57"/>
      <c r="J274" s="57"/>
      <c r="K274" s="24"/>
      <c r="L274" s="57"/>
      <c r="M274" s="25"/>
      <c r="N274" s="25"/>
    </row>
    <row r="275" spans="1:14" x14ac:dyDescent="0.25">
      <c r="A275" s="133" t="s">
        <v>33</v>
      </c>
      <c r="B275" s="134"/>
      <c r="C275" s="134"/>
      <c r="D275" s="134"/>
      <c r="E275" s="134"/>
      <c r="F275" s="134"/>
      <c r="G275" s="134"/>
      <c r="H275" s="135"/>
      <c r="I275" s="57"/>
      <c r="J275" s="57"/>
      <c r="K275" s="24"/>
      <c r="L275" s="57"/>
      <c r="M275" s="25"/>
      <c r="N275" s="25"/>
    </row>
    <row r="276" spans="1:14" x14ac:dyDescent="0.25">
      <c r="A276" s="133" t="s">
        <v>309</v>
      </c>
      <c r="B276" s="134"/>
      <c r="C276" s="134"/>
      <c r="D276" s="134"/>
      <c r="E276" s="134"/>
      <c r="F276" s="134"/>
      <c r="G276" s="134"/>
      <c r="H276" s="135"/>
      <c r="I276" s="57"/>
      <c r="J276" s="57"/>
      <c r="K276" s="24"/>
      <c r="L276" s="57"/>
      <c r="M276" s="25"/>
      <c r="N276" s="25"/>
    </row>
    <row r="277" spans="1:14" x14ac:dyDescent="0.25">
      <c r="A277" s="26" t="s">
        <v>372</v>
      </c>
      <c r="B277" s="26"/>
      <c r="C277" s="27"/>
      <c r="D277" s="27"/>
      <c r="E277" s="27"/>
      <c r="F277" s="28"/>
      <c r="G277" s="27"/>
      <c r="H277" s="29"/>
      <c r="I277" s="29"/>
      <c r="J277" s="29"/>
      <c r="K277" s="30"/>
      <c r="L277" s="29"/>
      <c r="M277" s="25"/>
      <c r="N277" s="25"/>
    </row>
    <row r="278" spans="1:14" ht="39" customHeight="1" x14ac:dyDescent="0.25">
      <c r="A278" s="31" t="s">
        <v>21</v>
      </c>
      <c r="B278" s="31" t="s">
        <v>22</v>
      </c>
      <c r="C278" s="31" t="s">
        <v>2</v>
      </c>
      <c r="D278" s="31" t="s">
        <v>3</v>
      </c>
      <c r="E278" s="31" t="s">
        <v>4</v>
      </c>
      <c r="F278" s="31" t="s">
        <v>18</v>
      </c>
      <c r="G278" s="32" t="s">
        <v>7</v>
      </c>
      <c r="H278" s="32" t="s">
        <v>5</v>
      </c>
      <c r="I278" s="32" t="s">
        <v>8</v>
      </c>
      <c r="J278" s="32" t="s">
        <v>14</v>
      </c>
      <c r="K278" s="32" t="s">
        <v>6</v>
      </c>
      <c r="L278" s="32" t="s">
        <v>15</v>
      </c>
      <c r="M278" s="33" t="s">
        <v>9</v>
      </c>
      <c r="N278" s="33" t="s">
        <v>10</v>
      </c>
    </row>
    <row r="279" spans="1:14" x14ac:dyDescent="0.25">
      <c r="A279" s="31"/>
      <c r="B279" s="31"/>
      <c r="C279" s="31"/>
      <c r="D279" s="31"/>
      <c r="E279" s="31"/>
      <c r="F279" s="31"/>
      <c r="G279" s="34"/>
      <c r="H279" s="34"/>
      <c r="I279" s="34"/>
      <c r="J279" s="34"/>
      <c r="K279" s="34"/>
      <c r="L279" s="34"/>
      <c r="M279" s="35"/>
      <c r="N279" s="35"/>
    </row>
    <row r="280" spans="1:14" ht="171" x14ac:dyDescent="0.25">
      <c r="A280" s="91" t="s">
        <v>241</v>
      </c>
      <c r="B280" s="92" t="s">
        <v>210</v>
      </c>
      <c r="C280" s="92" t="s">
        <v>211</v>
      </c>
      <c r="D280" s="48" t="s">
        <v>212</v>
      </c>
      <c r="E280" s="92" t="s">
        <v>213</v>
      </c>
      <c r="F280" s="92" t="s">
        <v>214</v>
      </c>
      <c r="G280" s="48" t="s">
        <v>215</v>
      </c>
      <c r="H280" s="55">
        <v>30</v>
      </c>
      <c r="I280" s="118">
        <v>0</v>
      </c>
      <c r="J280" s="118">
        <v>0</v>
      </c>
      <c r="K280" s="54" t="s">
        <v>216</v>
      </c>
      <c r="L280" s="21" t="s">
        <v>217</v>
      </c>
      <c r="M280" s="93" t="s">
        <v>242</v>
      </c>
      <c r="N280" s="21" t="s">
        <v>218</v>
      </c>
    </row>
    <row r="281" spans="1:14" ht="15.75" x14ac:dyDescent="0.25">
      <c r="A281" s="44" t="s">
        <v>11</v>
      </c>
      <c r="B281" s="44"/>
      <c r="C281" s="44"/>
      <c r="D281" s="44"/>
      <c r="E281" s="44"/>
      <c r="F281" s="44"/>
      <c r="G281" s="45"/>
      <c r="H281" s="45">
        <f>SUM(H280:H280)</f>
        <v>30</v>
      </c>
      <c r="I281" s="45">
        <f>SUM(I280:I280)</f>
        <v>0</v>
      </c>
      <c r="J281" s="45">
        <f>SUM(J280:J280)</f>
        <v>0</v>
      </c>
      <c r="K281" s="45"/>
      <c r="L281" s="42"/>
      <c r="M281" s="43"/>
      <c r="N281" s="64">
        <f>SUM(N279:N280)</f>
        <v>0</v>
      </c>
    </row>
    <row r="282" spans="1:14" ht="15.75" x14ac:dyDescent="0.25">
      <c r="A282" s="58"/>
      <c r="B282" s="58"/>
      <c r="C282" s="58"/>
      <c r="D282" s="58"/>
      <c r="E282" s="58"/>
      <c r="F282" s="58"/>
      <c r="G282" s="59"/>
      <c r="H282" s="59"/>
      <c r="I282" s="59"/>
      <c r="J282" s="59"/>
      <c r="K282" s="59"/>
      <c r="L282" s="60"/>
      <c r="M282" s="61"/>
      <c r="N282" s="61"/>
    </row>
    <row r="283" spans="1:14" ht="15.75" x14ac:dyDescent="0.25">
      <c r="A283" s="44" t="s">
        <v>20</v>
      </c>
      <c r="B283" s="44"/>
      <c r="C283" s="44"/>
      <c r="D283" s="44"/>
      <c r="E283" s="44"/>
      <c r="F283" s="44"/>
      <c r="G283" s="45"/>
      <c r="H283" s="45">
        <f>SUM(H13,H27,H166,H261,H272,H281)</f>
        <v>7054</v>
      </c>
      <c r="I283" s="45">
        <f>SUM(I13,I27,I166,I261,I272,I281)</f>
        <v>163</v>
      </c>
      <c r="J283" s="45">
        <f>SUM(J13,J27,J166,J261,J272,J281)</f>
        <v>4913</v>
      </c>
      <c r="K283" s="45"/>
      <c r="L283" s="42"/>
      <c r="M283" s="43"/>
      <c r="N283" s="64">
        <f>SUM(N13,N27,N166,N261,N272,N281)</f>
        <v>83975</v>
      </c>
    </row>
  </sheetData>
  <sortState ref="A181:N257">
    <sortCondition ref="D181:D257"/>
  </sortState>
  <mergeCells count="47">
    <mergeCell ref="B95:D95"/>
    <mergeCell ref="A163:N163"/>
    <mergeCell ref="A1:H1"/>
    <mergeCell ref="A2:H2"/>
    <mergeCell ref="A3:H3"/>
    <mergeCell ref="A4:H4"/>
    <mergeCell ref="B84:D84"/>
    <mergeCell ref="B71:D71"/>
    <mergeCell ref="B63:D63"/>
    <mergeCell ref="B54:D54"/>
    <mergeCell ref="B41:D41"/>
    <mergeCell ref="B217:D217"/>
    <mergeCell ref="A168:H168"/>
    <mergeCell ref="A14:H14"/>
    <mergeCell ref="A15:H15"/>
    <mergeCell ref="A16:H16"/>
    <mergeCell ref="A17:H17"/>
    <mergeCell ref="A28:H28"/>
    <mergeCell ref="A29:H29"/>
    <mergeCell ref="A30:H30"/>
    <mergeCell ref="A31:H31"/>
    <mergeCell ref="A167:H167"/>
    <mergeCell ref="A18:B18"/>
    <mergeCell ref="A147:N147"/>
    <mergeCell ref="B123:D123"/>
    <mergeCell ref="B114:D114"/>
    <mergeCell ref="B103:D103"/>
    <mergeCell ref="A247:N247"/>
    <mergeCell ref="B260:D260"/>
    <mergeCell ref="B249:D249"/>
    <mergeCell ref="B236:D236"/>
    <mergeCell ref="B225:D225"/>
    <mergeCell ref="A276:H276"/>
    <mergeCell ref="A262:H262"/>
    <mergeCell ref="A263:H263"/>
    <mergeCell ref="A264:H264"/>
    <mergeCell ref="A265:H265"/>
    <mergeCell ref="A273:H273"/>
    <mergeCell ref="A274:H274"/>
    <mergeCell ref="A275:H275"/>
    <mergeCell ref="B210:D210"/>
    <mergeCell ref="B197:D197"/>
    <mergeCell ref="B192:D192"/>
    <mergeCell ref="B165:D165"/>
    <mergeCell ref="B149:D149"/>
    <mergeCell ref="A169:H169"/>
    <mergeCell ref="A170:H17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4" firstPageNumber="0" fitToHeight="0" orientation="landscape" r:id="rId1"/>
  <headerFooter alignWithMargins="0"/>
  <rowBreaks count="6" manualBreakCount="6">
    <brk id="13" max="13" man="1"/>
    <brk id="27" max="13" man="1"/>
    <brk id="162" max="13" man="1"/>
    <brk id="166" max="13" man="1"/>
    <brk id="261" max="13" man="1"/>
    <brk id="27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00"/>
  <sheetViews>
    <sheetView view="pageBreakPreview" zoomScale="75" zoomScaleNormal="75" zoomScaleSheetLayoutView="75" workbookViewId="0">
      <selection activeCell="B182" sqref="B182"/>
    </sheetView>
  </sheetViews>
  <sheetFormatPr baseColWidth="10" defaultRowHeight="15" x14ac:dyDescent="0.25"/>
  <cols>
    <col min="1" max="1" width="55.140625" customWidth="1"/>
    <col min="2" max="2" width="39.5703125" customWidth="1"/>
    <col min="3" max="3" width="40" customWidth="1"/>
    <col min="4" max="4" width="31" customWidth="1"/>
    <col min="5" max="6" width="12.140625" customWidth="1"/>
    <col min="7" max="7" width="14" customWidth="1"/>
  </cols>
  <sheetData>
    <row r="1" spans="1:44" x14ac:dyDescent="0.25">
      <c r="A1" s="144" t="s">
        <v>0</v>
      </c>
      <c r="B1" s="144"/>
      <c r="C1" s="144"/>
      <c r="D1" s="144"/>
      <c r="E1" s="144"/>
      <c r="F1" s="144"/>
      <c r="G1" s="144"/>
      <c r="H1" s="124"/>
      <c r="I1" s="78"/>
    </row>
    <row r="2" spans="1:44" ht="15" customHeight="1" x14ac:dyDescent="0.25">
      <c r="A2" s="144" t="s">
        <v>1</v>
      </c>
      <c r="B2" s="144"/>
      <c r="C2" s="144"/>
      <c r="D2" s="144"/>
      <c r="E2" s="144"/>
      <c r="F2" s="144"/>
      <c r="G2" s="144"/>
      <c r="H2" s="124"/>
      <c r="I2" s="78"/>
    </row>
    <row r="3" spans="1:44" x14ac:dyDescent="0.25">
      <c r="A3" s="144" t="s">
        <v>33</v>
      </c>
      <c r="B3" s="144"/>
      <c r="C3" s="144"/>
      <c r="D3" s="144"/>
      <c r="E3" s="144"/>
      <c r="F3" s="144"/>
      <c r="G3" s="144"/>
      <c r="H3" s="124"/>
      <c r="I3" s="78"/>
    </row>
    <row r="4" spans="1:44" x14ac:dyDescent="0.25">
      <c r="A4" s="144" t="s">
        <v>381</v>
      </c>
      <c r="B4" s="144"/>
      <c r="C4" s="144"/>
      <c r="D4" s="144"/>
      <c r="E4" s="144"/>
      <c r="F4" s="144"/>
      <c r="G4" s="144"/>
      <c r="H4" s="124"/>
      <c r="I4" s="78"/>
    </row>
    <row r="5" spans="1:44" ht="25.5" x14ac:dyDescent="0.25">
      <c r="A5" s="31" t="s">
        <v>21</v>
      </c>
      <c r="B5" s="31" t="s">
        <v>22</v>
      </c>
      <c r="C5" s="31" t="s">
        <v>4</v>
      </c>
      <c r="D5" s="31" t="s">
        <v>18</v>
      </c>
      <c r="E5" s="32" t="s">
        <v>5</v>
      </c>
      <c r="F5" s="32" t="s">
        <v>8</v>
      </c>
      <c r="G5" s="32" t="s">
        <v>14</v>
      </c>
      <c r="H5" s="78"/>
      <c r="I5" s="78"/>
    </row>
    <row r="6" spans="1:44" ht="28.5" x14ac:dyDescent="0.25">
      <c r="A6" s="101" t="s">
        <v>267</v>
      </c>
      <c r="B6" s="87" t="s">
        <v>254</v>
      </c>
      <c r="C6" s="87" t="s">
        <v>255</v>
      </c>
      <c r="D6" s="87" t="s">
        <v>270</v>
      </c>
      <c r="E6" s="79">
        <v>2</v>
      </c>
      <c r="F6" s="79">
        <v>0</v>
      </c>
      <c r="G6" s="21">
        <v>2</v>
      </c>
      <c r="H6" s="78"/>
      <c r="I6" s="78"/>
    </row>
    <row r="7" spans="1:44" ht="28.5" x14ac:dyDescent="0.25">
      <c r="A7" s="101" t="s">
        <v>253</v>
      </c>
      <c r="B7" s="102" t="s">
        <v>254</v>
      </c>
      <c r="C7" s="87" t="s">
        <v>255</v>
      </c>
      <c r="D7" s="87" t="s">
        <v>256</v>
      </c>
      <c r="E7" s="87">
        <v>30</v>
      </c>
      <c r="F7" s="89">
        <v>1</v>
      </c>
      <c r="G7" s="89">
        <v>31</v>
      </c>
    </row>
    <row r="8" spans="1:44" x14ac:dyDescent="0.25">
      <c r="A8" s="148"/>
      <c r="B8" s="149"/>
      <c r="C8" s="149"/>
      <c r="D8" s="149"/>
      <c r="E8" s="150"/>
      <c r="F8" s="127">
        <f>SUM(F6:F7)</f>
        <v>1</v>
      </c>
      <c r="G8" s="127">
        <f>SUM(G6:G7)</f>
        <v>33</v>
      </c>
    </row>
    <row r="9" spans="1:44" ht="29.25" x14ac:dyDescent="0.25">
      <c r="A9" s="100" t="s">
        <v>34</v>
      </c>
      <c r="B9" s="21" t="s">
        <v>112</v>
      </c>
      <c r="C9" s="123" t="s">
        <v>379</v>
      </c>
      <c r="D9" s="113" t="s">
        <v>29</v>
      </c>
      <c r="E9" s="21">
        <v>35</v>
      </c>
      <c r="F9" s="21">
        <v>1</v>
      </c>
      <c r="G9" s="21">
        <v>33</v>
      </c>
    </row>
    <row r="10" spans="1:44" x14ac:dyDescent="0.25">
      <c r="A10" s="141"/>
      <c r="B10" s="142"/>
      <c r="C10" s="142"/>
      <c r="D10" s="142"/>
      <c r="E10" s="143"/>
      <c r="F10" s="127">
        <f>SUM(F9:F9)</f>
        <v>1</v>
      </c>
      <c r="G10" s="127">
        <f>SUM(G9:G9)</f>
        <v>33</v>
      </c>
    </row>
    <row r="11" spans="1:44" ht="29.25" x14ac:dyDescent="0.25">
      <c r="A11" s="100" t="s">
        <v>34</v>
      </c>
      <c r="B11" s="21" t="s">
        <v>26</v>
      </c>
      <c r="C11" s="123" t="s">
        <v>379</v>
      </c>
      <c r="D11" s="113" t="s">
        <v>29</v>
      </c>
      <c r="E11" s="21">
        <v>35</v>
      </c>
      <c r="F11" s="21">
        <v>1</v>
      </c>
      <c r="G11" s="21">
        <v>25</v>
      </c>
    </row>
    <row r="12" spans="1:44" ht="29.25" x14ac:dyDescent="0.25">
      <c r="A12" s="100" t="s">
        <v>34</v>
      </c>
      <c r="B12" s="21" t="s">
        <v>26</v>
      </c>
      <c r="C12" s="123" t="s">
        <v>379</v>
      </c>
      <c r="D12" s="113" t="s">
        <v>29</v>
      </c>
      <c r="E12" s="21">
        <v>35</v>
      </c>
      <c r="F12" s="21">
        <v>1</v>
      </c>
      <c r="G12" s="21">
        <v>34</v>
      </c>
    </row>
    <row r="13" spans="1:44" ht="29.25" x14ac:dyDescent="0.25">
      <c r="A13" s="100" t="s">
        <v>34</v>
      </c>
      <c r="B13" s="21" t="s">
        <v>26</v>
      </c>
      <c r="C13" s="123" t="s">
        <v>379</v>
      </c>
      <c r="D13" s="113" t="s">
        <v>29</v>
      </c>
      <c r="E13" s="21">
        <v>35</v>
      </c>
      <c r="F13" s="21">
        <v>1</v>
      </c>
      <c r="G13" s="21">
        <v>24</v>
      </c>
    </row>
    <row r="14" spans="1:44" s="73" customFormat="1" ht="29.25" x14ac:dyDescent="0.25">
      <c r="A14" s="100" t="s">
        <v>34</v>
      </c>
      <c r="B14" s="21" t="s">
        <v>26</v>
      </c>
      <c r="C14" s="123" t="s">
        <v>379</v>
      </c>
      <c r="D14" s="113" t="s">
        <v>23</v>
      </c>
      <c r="E14" s="125">
        <v>35</v>
      </c>
      <c r="F14" s="21">
        <v>1</v>
      </c>
      <c r="G14" s="21">
        <v>20</v>
      </c>
      <c r="H14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s="73" customFormat="1" ht="29.25" x14ac:dyDescent="0.25">
      <c r="A15" s="100" t="s">
        <v>34</v>
      </c>
      <c r="B15" s="21" t="s">
        <v>26</v>
      </c>
      <c r="C15" s="123" t="s">
        <v>379</v>
      </c>
      <c r="D15" s="113" t="s">
        <v>23</v>
      </c>
      <c r="E15" s="125">
        <v>35</v>
      </c>
      <c r="F15" s="21">
        <v>1</v>
      </c>
      <c r="G15" s="21">
        <v>35</v>
      </c>
      <c r="H15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s="73" customFormat="1" ht="29.25" x14ac:dyDescent="0.25">
      <c r="A16" s="100" t="s">
        <v>34</v>
      </c>
      <c r="B16" s="21" t="s">
        <v>26</v>
      </c>
      <c r="C16" s="123" t="s">
        <v>379</v>
      </c>
      <c r="D16" s="113" t="s">
        <v>23</v>
      </c>
      <c r="E16" s="125">
        <v>35</v>
      </c>
      <c r="F16" s="21">
        <v>1</v>
      </c>
      <c r="G16" s="21">
        <v>21</v>
      </c>
      <c r="H1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s="73" customFormat="1" ht="29.25" x14ac:dyDescent="0.25">
      <c r="A17" s="100" t="s">
        <v>34</v>
      </c>
      <c r="B17" s="21" t="s">
        <v>26</v>
      </c>
      <c r="C17" s="123" t="s">
        <v>379</v>
      </c>
      <c r="D17" s="113" t="s">
        <v>23</v>
      </c>
      <c r="E17" s="125">
        <v>35</v>
      </c>
      <c r="F17" s="21">
        <v>1</v>
      </c>
      <c r="G17" s="21">
        <v>31</v>
      </c>
      <c r="H1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s="73" customFormat="1" ht="29.25" x14ac:dyDescent="0.25">
      <c r="A18" s="100" t="s">
        <v>34</v>
      </c>
      <c r="B18" s="21" t="s">
        <v>26</v>
      </c>
      <c r="C18" s="123" t="s">
        <v>379</v>
      </c>
      <c r="D18" s="113" t="s">
        <v>23</v>
      </c>
      <c r="E18" s="21">
        <v>35</v>
      </c>
      <c r="F18" s="21">
        <v>1</v>
      </c>
      <c r="G18" s="21">
        <v>29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s="73" customFormat="1" ht="29.25" x14ac:dyDescent="0.25">
      <c r="A19" s="100" t="s">
        <v>34</v>
      </c>
      <c r="B19" s="21" t="s">
        <v>26</v>
      </c>
      <c r="C19" s="123" t="s">
        <v>379</v>
      </c>
      <c r="D19" s="113" t="s">
        <v>23</v>
      </c>
      <c r="E19" s="21">
        <v>35</v>
      </c>
      <c r="F19" s="21">
        <v>1</v>
      </c>
      <c r="G19" s="21">
        <v>28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s="73" customFormat="1" ht="29.25" x14ac:dyDescent="0.25">
      <c r="A20" s="100" t="s">
        <v>34</v>
      </c>
      <c r="B20" s="21" t="s">
        <v>26</v>
      </c>
      <c r="C20" s="123" t="s">
        <v>379</v>
      </c>
      <c r="D20" s="113" t="s">
        <v>23</v>
      </c>
      <c r="E20" s="21">
        <v>35</v>
      </c>
      <c r="F20" s="21">
        <v>1</v>
      </c>
      <c r="G20" s="21">
        <v>20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s="73" customFormat="1" ht="29.25" x14ac:dyDescent="0.25">
      <c r="A21" s="100" t="s">
        <v>34</v>
      </c>
      <c r="B21" s="21" t="s">
        <v>26</v>
      </c>
      <c r="C21" s="123" t="s">
        <v>379</v>
      </c>
      <c r="D21" s="113" t="s">
        <v>23</v>
      </c>
      <c r="E21" s="21">
        <v>35</v>
      </c>
      <c r="F21" s="21">
        <v>1</v>
      </c>
      <c r="G21" s="21">
        <v>20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s="73" customFormat="1" ht="29.25" x14ac:dyDescent="0.25">
      <c r="A22" s="100" t="s">
        <v>34</v>
      </c>
      <c r="B22" s="21" t="s">
        <v>26</v>
      </c>
      <c r="C22" s="123" t="s">
        <v>379</v>
      </c>
      <c r="D22" s="113" t="s">
        <v>23</v>
      </c>
      <c r="E22" s="21">
        <v>35</v>
      </c>
      <c r="F22" s="21">
        <v>1</v>
      </c>
      <c r="G22" s="21">
        <v>32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s="73" customFormat="1" ht="29.25" x14ac:dyDescent="0.25">
      <c r="A23" s="100" t="s">
        <v>34</v>
      </c>
      <c r="B23" s="21" t="s">
        <v>26</v>
      </c>
      <c r="C23" s="123" t="s">
        <v>379</v>
      </c>
      <c r="D23" s="113" t="s">
        <v>23</v>
      </c>
      <c r="E23" s="21">
        <v>35</v>
      </c>
      <c r="F23" s="21">
        <v>1</v>
      </c>
      <c r="G23" s="21">
        <v>35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s="73" customFormat="1" ht="29.25" x14ac:dyDescent="0.25">
      <c r="A24" s="100" t="s">
        <v>34</v>
      </c>
      <c r="B24" s="21" t="s">
        <v>26</v>
      </c>
      <c r="C24" s="123" t="s">
        <v>379</v>
      </c>
      <c r="D24" s="113" t="s">
        <v>23</v>
      </c>
      <c r="E24" s="21">
        <v>35</v>
      </c>
      <c r="F24" s="21">
        <v>1</v>
      </c>
      <c r="G24" s="21">
        <v>21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s="73" customFormat="1" ht="29.25" x14ac:dyDescent="0.25">
      <c r="A25" s="100" t="s">
        <v>34</v>
      </c>
      <c r="B25" s="21" t="s">
        <v>26</v>
      </c>
      <c r="C25" s="123" t="s">
        <v>379</v>
      </c>
      <c r="D25" s="113" t="s">
        <v>23</v>
      </c>
      <c r="E25" s="21">
        <v>35</v>
      </c>
      <c r="F25" s="21">
        <v>1</v>
      </c>
      <c r="G25" s="21">
        <v>21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s="73" customFormat="1" x14ac:dyDescent="0.25">
      <c r="A26" s="141"/>
      <c r="B26" s="142"/>
      <c r="C26" s="142"/>
      <c r="D26" s="142"/>
      <c r="E26" s="143"/>
      <c r="F26" s="127">
        <f>SUM(F11:F25)</f>
        <v>15</v>
      </c>
      <c r="G26" s="127">
        <f>SUM(G11:G25)</f>
        <v>396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</row>
    <row r="27" spans="1:44" s="73" customFormat="1" ht="28.5" x14ac:dyDescent="0.25">
      <c r="A27" s="86" t="s">
        <v>201</v>
      </c>
      <c r="B27" s="87" t="s">
        <v>198</v>
      </c>
      <c r="C27" s="87" t="s">
        <v>200</v>
      </c>
      <c r="D27" s="87" t="s">
        <v>202</v>
      </c>
      <c r="E27" s="87">
        <v>30</v>
      </c>
      <c r="F27" s="87">
        <v>1</v>
      </c>
      <c r="G27" s="89">
        <v>11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</row>
    <row r="28" spans="1:44" s="73" customFormat="1" x14ac:dyDescent="0.25">
      <c r="A28" s="151"/>
      <c r="B28" s="152"/>
      <c r="C28" s="152"/>
      <c r="D28" s="152"/>
      <c r="E28" s="153"/>
      <c r="F28" s="127">
        <f>SUM(F27:F27)</f>
        <v>1</v>
      </c>
      <c r="G28" s="127">
        <f>SUM(G27:G27)</f>
        <v>11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4" s="73" customFormat="1" ht="29.25" x14ac:dyDescent="0.25">
      <c r="A29" s="100" t="s">
        <v>34</v>
      </c>
      <c r="B29" s="21" t="s">
        <v>240</v>
      </c>
      <c r="C29" s="123" t="s">
        <v>379</v>
      </c>
      <c r="D29" s="113" t="s">
        <v>29</v>
      </c>
      <c r="E29" s="21">
        <v>35</v>
      </c>
      <c r="F29" s="21">
        <v>1</v>
      </c>
      <c r="G29" s="21">
        <v>48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</row>
    <row r="30" spans="1:44" s="73" customFormat="1" x14ac:dyDescent="0.25">
      <c r="A30" s="141"/>
      <c r="B30" s="142"/>
      <c r="C30" s="142"/>
      <c r="D30" s="142"/>
      <c r="E30" s="143"/>
      <c r="F30" s="127">
        <f>SUM(F29:F29)</f>
        <v>1</v>
      </c>
      <c r="G30" s="127">
        <f>SUM(G29:G29)</f>
        <v>48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</row>
    <row r="31" spans="1:44" s="73" customFormat="1" ht="28.5" x14ac:dyDescent="0.25">
      <c r="A31" s="99" t="s">
        <v>259</v>
      </c>
      <c r="B31" s="65" t="s">
        <v>225</v>
      </c>
      <c r="C31" s="65" t="s">
        <v>380</v>
      </c>
      <c r="D31" s="65" t="s">
        <v>226</v>
      </c>
      <c r="E31" s="65">
        <v>2</v>
      </c>
      <c r="F31" s="97">
        <v>0</v>
      </c>
      <c r="G31" s="97">
        <v>1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</row>
    <row r="32" spans="1:44" s="73" customFormat="1" x14ac:dyDescent="0.25">
      <c r="A32" s="145"/>
      <c r="B32" s="146"/>
      <c r="C32" s="146"/>
      <c r="D32" s="146"/>
      <c r="E32" s="147"/>
      <c r="F32" s="127">
        <f>SUM(F31:F31)</f>
        <v>0</v>
      </c>
      <c r="G32" s="127">
        <f>SUM(G31:G31)</f>
        <v>1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</row>
    <row r="33" spans="1:44" s="73" customFormat="1" ht="28.5" x14ac:dyDescent="0.25">
      <c r="A33" s="99" t="s">
        <v>219</v>
      </c>
      <c r="B33" s="65" t="s">
        <v>220</v>
      </c>
      <c r="C33" s="65" t="s">
        <v>380</v>
      </c>
      <c r="D33" s="65" t="s">
        <v>223</v>
      </c>
      <c r="E33" s="65">
        <v>3</v>
      </c>
      <c r="F33" s="97">
        <v>0</v>
      </c>
      <c r="G33" s="120">
        <v>1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</row>
    <row r="34" spans="1:44" s="73" customFormat="1" x14ac:dyDescent="0.25">
      <c r="A34" s="145"/>
      <c r="B34" s="146"/>
      <c r="C34" s="146"/>
      <c r="D34" s="146"/>
      <c r="E34" s="147"/>
      <c r="F34" s="127">
        <f>SUM(F33:F33)</f>
        <v>0</v>
      </c>
      <c r="G34" s="127">
        <f>SUM(G33:G33)</f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</row>
    <row r="35" spans="1:44" s="73" customFormat="1" ht="29.25" x14ac:dyDescent="0.25">
      <c r="A35" s="100" t="s">
        <v>34</v>
      </c>
      <c r="B35" s="21" t="s">
        <v>31</v>
      </c>
      <c r="C35" s="123" t="s">
        <v>379</v>
      </c>
      <c r="D35" s="113" t="s">
        <v>29</v>
      </c>
      <c r="E35" s="21">
        <v>35</v>
      </c>
      <c r="F35" s="21">
        <v>1</v>
      </c>
      <c r="G35" s="21">
        <v>20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</row>
    <row r="36" spans="1:44" s="73" customFormat="1" ht="29.25" x14ac:dyDescent="0.25">
      <c r="A36" s="100" t="s">
        <v>34</v>
      </c>
      <c r="B36" s="21" t="s">
        <v>31</v>
      </c>
      <c r="C36" s="123" t="s">
        <v>379</v>
      </c>
      <c r="D36" s="113" t="s">
        <v>29</v>
      </c>
      <c r="E36" s="21">
        <v>35</v>
      </c>
      <c r="F36" s="21">
        <v>1</v>
      </c>
      <c r="G36" s="21">
        <v>34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</row>
    <row r="37" spans="1:44" s="73" customFormat="1" ht="29.25" x14ac:dyDescent="0.25">
      <c r="A37" s="100" t="s">
        <v>34</v>
      </c>
      <c r="B37" s="118" t="s">
        <v>322</v>
      </c>
      <c r="C37" s="123" t="s">
        <v>379</v>
      </c>
      <c r="D37" s="113" t="s">
        <v>23</v>
      </c>
      <c r="E37" s="21">
        <v>35</v>
      </c>
      <c r="F37" s="21">
        <v>1</v>
      </c>
      <c r="G37" s="21">
        <v>21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</row>
    <row r="38" spans="1:44" s="73" customFormat="1" x14ac:dyDescent="0.25">
      <c r="A38" s="141"/>
      <c r="B38" s="142"/>
      <c r="C38" s="142"/>
      <c r="D38" s="142"/>
      <c r="E38" s="143"/>
      <c r="F38" s="127">
        <f>SUM(F35:F37)</f>
        <v>3</v>
      </c>
      <c r="G38" s="127">
        <f>SUM(G35:G37)</f>
        <v>75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</row>
    <row r="39" spans="1:44" s="73" customFormat="1" ht="28.5" x14ac:dyDescent="0.25">
      <c r="A39" s="99" t="s">
        <v>261</v>
      </c>
      <c r="B39" s="65" t="s">
        <v>227</v>
      </c>
      <c r="C39" s="65" t="s">
        <v>380</v>
      </c>
      <c r="D39" s="65" t="s">
        <v>229</v>
      </c>
      <c r="E39" s="65">
        <v>1</v>
      </c>
      <c r="F39" s="97">
        <v>0</v>
      </c>
      <c r="G39" s="97">
        <v>1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</row>
    <row r="40" spans="1:44" s="73" customFormat="1" x14ac:dyDescent="0.25">
      <c r="A40" s="145"/>
      <c r="B40" s="146"/>
      <c r="C40" s="146"/>
      <c r="D40" s="146"/>
      <c r="E40" s="147"/>
      <c r="F40" s="127">
        <f>SUM(F39:F39)</f>
        <v>0</v>
      </c>
      <c r="G40" s="127">
        <f>SUM(G39:G39)</f>
        <v>1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</row>
    <row r="41" spans="1:44" s="73" customFormat="1" ht="28.5" x14ac:dyDescent="0.25">
      <c r="A41" s="99" t="s">
        <v>230</v>
      </c>
      <c r="B41" s="65" t="s">
        <v>231</v>
      </c>
      <c r="C41" s="65" t="s">
        <v>380</v>
      </c>
      <c r="D41" s="65" t="s">
        <v>233</v>
      </c>
      <c r="E41" s="65">
        <v>2</v>
      </c>
      <c r="F41" s="97">
        <v>0</v>
      </c>
      <c r="G41" s="97">
        <v>2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</row>
    <row r="42" spans="1:44" s="73" customFormat="1" x14ac:dyDescent="0.25">
      <c r="A42" s="145"/>
      <c r="B42" s="146"/>
      <c r="C42" s="146"/>
      <c r="D42" s="146"/>
      <c r="E42" s="147"/>
      <c r="F42" s="127">
        <f>SUM(F41:F41)</f>
        <v>0</v>
      </c>
      <c r="G42" s="127">
        <f>SUM(G41:G41)</f>
        <v>2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</row>
    <row r="43" spans="1:44" s="73" customFormat="1" ht="29.25" x14ac:dyDescent="0.25">
      <c r="A43" s="100" t="s">
        <v>34</v>
      </c>
      <c r="B43" s="21" t="s">
        <v>24</v>
      </c>
      <c r="C43" s="123" t="s">
        <v>379</v>
      </c>
      <c r="D43" s="113" t="s">
        <v>29</v>
      </c>
      <c r="E43" s="21">
        <v>35</v>
      </c>
      <c r="F43" s="21">
        <v>1</v>
      </c>
      <c r="G43" s="21">
        <v>35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</row>
    <row r="44" spans="1:44" s="73" customFormat="1" ht="29.25" x14ac:dyDescent="0.25">
      <c r="A44" s="100" t="s">
        <v>34</v>
      </c>
      <c r="B44" s="21" t="s">
        <v>24</v>
      </c>
      <c r="C44" s="123" t="s">
        <v>379</v>
      </c>
      <c r="D44" s="113" t="s">
        <v>29</v>
      </c>
      <c r="E44" s="21">
        <v>35</v>
      </c>
      <c r="F44" s="21">
        <v>1</v>
      </c>
      <c r="G44" s="21">
        <v>20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</row>
    <row r="45" spans="1:44" s="73" customFormat="1" ht="29.25" x14ac:dyDescent="0.25">
      <c r="A45" s="100" t="s">
        <v>34</v>
      </c>
      <c r="B45" s="21" t="s">
        <v>24</v>
      </c>
      <c r="C45" s="123" t="s">
        <v>379</v>
      </c>
      <c r="D45" s="113" t="s">
        <v>23</v>
      </c>
      <c r="E45" s="21">
        <v>35</v>
      </c>
      <c r="F45" s="21">
        <v>1</v>
      </c>
      <c r="G45" s="21">
        <v>22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</row>
    <row r="46" spans="1:44" s="73" customFormat="1" ht="29.25" x14ac:dyDescent="0.25">
      <c r="A46" s="100" t="s">
        <v>34</v>
      </c>
      <c r="B46" s="21" t="s">
        <v>24</v>
      </c>
      <c r="C46" s="123" t="s">
        <v>379</v>
      </c>
      <c r="D46" s="113" t="s">
        <v>23</v>
      </c>
      <c r="E46" s="21">
        <v>35</v>
      </c>
      <c r="F46" s="21">
        <v>1</v>
      </c>
      <c r="G46" s="21">
        <v>35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</row>
    <row r="47" spans="1:44" s="73" customFormat="1" ht="29.25" x14ac:dyDescent="0.25">
      <c r="A47" s="100" t="s">
        <v>34</v>
      </c>
      <c r="B47" s="21" t="s">
        <v>24</v>
      </c>
      <c r="C47" s="123" t="s">
        <v>379</v>
      </c>
      <c r="D47" s="113" t="s">
        <v>23</v>
      </c>
      <c r="E47" s="21">
        <v>35</v>
      </c>
      <c r="F47" s="21">
        <v>1</v>
      </c>
      <c r="G47" s="21">
        <v>26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</row>
    <row r="48" spans="1:44" s="73" customFormat="1" ht="29.25" x14ac:dyDescent="0.25">
      <c r="A48" s="100" t="s">
        <v>34</v>
      </c>
      <c r="B48" s="21" t="s">
        <v>24</v>
      </c>
      <c r="C48" s="123" t="s">
        <v>379</v>
      </c>
      <c r="D48" s="113" t="s">
        <v>23</v>
      </c>
      <c r="E48" s="21">
        <v>35</v>
      </c>
      <c r="F48" s="21">
        <v>1</v>
      </c>
      <c r="G48" s="21">
        <v>21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</row>
    <row r="49" spans="1:44" s="73" customFormat="1" ht="29.25" x14ac:dyDescent="0.25">
      <c r="A49" s="100" t="s">
        <v>34</v>
      </c>
      <c r="B49" s="21" t="s">
        <v>24</v>
      </c>
      <c r="C49" s="123" t="s">
        <v>379</v>
      </c>
      <c r="D49" s="113" t="s">
        <v>23</v>
      </c>
      <c r="E49" s="21">
        <v>35</v>
      </c>
      <c r="F49" s="21">
        <v>1</v>
      </c>
      <c r="G49" s="21">
        <v>20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</row>
    <row r="50" spans="1:44" s="73" customFormat="1" ht="29.25" x14ac:dyDescent="0.25">
      <c r="A50" s="100" t="s">
        <v>34</v>
      </c>
      <c r="B50" s="21" t="s">
        <v>24</v>
      </c>
      <c r="C50" s="123" t="s">
        <v>379</v>
      </c>
      <c r="D50" s="113" t="s">
        <v>23</v>
      </c>
      <c r="E50" s="21">
        <v>35</v>
      </c>
      <c r="F50" s="21">
        <v>1</v>
      </c>
      <c r="G50" s="21">
        <v>20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</row>
    <row r="51" spans="1:44" s="73" customFormat="1" ht="29.25" x14ac:dyDescent="0.25">
      <c r="A51" s="100" t="s">
        <v>34</v>
      </c>
      <c r="B51" s="21" t="s">
        <v>24</v>
      </c>
      <c r="C51" s="123" t="s">
        <v>379</v>
      </c>
      <c r="D51" s="113" t="s">
        <v>23</v>
      </c>
      <c r="E51" s="21">
        <v>35</v>
      </c>
      <c r="F51" s="21">
        <v>1</v>
      </c>
      <c r="G51" s="21">
        <v>25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</row>
    <row r="52" spans="1:44" s="73" customFormat="1" ht="29.25" x14ac:dyDescent="0.25">
      <c r="A52" s="100" t="s">
        <v>34</v>
      </c>
      <c r="B52" s="21" t="s">
        <v>24</v>
      </c>
      <c r="C52" s="123" t="s">
        <v>379</v>
      </c>
      <c r="D52" s="113" t="s">
        <v>23</v>
      </c>
      <c r="E52" s="21">
        <v>35</v>
      </c>
      <c r="F52" s="21">
        <v>1</v>
      </c>
      <c r="G52" s="21">
        <v>20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</row>
    <row r="53" spans="1:44" s="73" customFormat="1" ht="29.25" x14ac:dyDescent="0.25">
      <c r="A53" s="100" t="s">
        <v>34</v>
      </c>
      <c r="B53" s="21" t="s">
        <v>24</v>
      </c>
      <c r="C53" s="123" t="s">
        <v>379</v>
      </c>
      <c r="D53" s="113" t="s">
        <v>23</v>
      </c>
      <c r="E53" s="21">
        <v>35</v>
      </c>
      <c r="F53" s="21">
        <v>1</v>
      </c>
      <c r="G53" s="21">
        <v>20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</row>
    <row r="54" spans="1:44" s="73" customFormat="1" ht="29.25" x14ac:dyDescent="0.25">
      <c r="A54" s="100" t="s">
        <v>34</v>
      </c>
      <c r="B54" s="21" t="s">
        <v>24</v>
      </c>
      <c r="C54" s="123" t="s">
        <v>379</v>
      </c>
      <c r="D54" s="113" t="s">
        <v>23</v>
      </c>
      <c r="E54" s="21">
        <v>35</v>
      </c>
      <c r="F54" s="21">
        <v>1</v>
      </c>
      <c r="G54" s="21">
        <v>22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</row>
    <row r="55" spans="1:44" s="73" customFormat="1" ht="29.25" x14ac:dyDescent="0.25">
      <c r="A55" s="100" t="s">
        <v>34</v>
      </c>
      <c r="B55" s="21" t="s">
        <v>24</v>
      </c>
      <c r="C55" s="123" t="s">
        <v>379</v>
      </c>
      <c r="D55" s="113" t="s">
        <v>23</v>
      </c>
      <c r="E55" s="21">
        <v>35</v>
      </c>
      <c r="F55" s="21">
        <v>1</v>
      </c>
      <c r="G55" s="21">
        <v>23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</row>
    <row r="56" spans="1:44" s="73" customFormat="1" ht="29.25" x14ac:dyDescent="0.25">
      <c r="A56" s="100" t="s">
        <v>34</v>
      </c>
      <c r="B56" s="21" t="s">
        <v>24</v>
      </c>
      <c r="C56" s="123" t="s">
        <v>379</v>
      </c>
      <c r="D56" s="113" t="s">
        <v>23</v>
      </c>
      <c r="E56" s="21">
        <v>35</v>
      </c>
      <c r="F56" s="21">
        <v>1</v>
      </c>
      <c r="G56" s="21">
        <v>20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</row>
    <row r="57" spans="1:44" s="73" customFormat="1" ht="29.25" x14ac:dyDescent="0.25">
      <c r="A57" s="100" t="s">
        <v>34</v>
      </c>
      <c r="B57" s="21" t="s">
        <v>24</v>
      </c>
      <c r="C57" s="123" t="s">
        <v>379</v>
      </c>
      <c r="D57" s="113" t="s">
        <v>23</v>
      </c>
      <c r="E57" s="21">
        <v>35</v>
      </c>
      <c r="F57" s="21">
        <v>1</v>
      </c>
      <c r="G57" s="21">
        <v>41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</row>
    <row r="58" spans="1:44" s="73" customFormat="1" ht="29.25" x14ac:dyDescent="0.25">
      <c r="A58" s="100" t="s">
        <v>34</v>
      </c>
      <c r="B58" s="21" t="s">
        <v>24</v>
      </c>
      <c r="C58" s="123" t="s">
        <v>379</v>
      </c>
      <c r="D58" s="113" t="s">
        <v>23</v>
      </c>
      <c r="E58" s="21">
        <v>35</v>
      </c>
      <c r="F58" s="21">
        <v>1</v>
      </c>
      <c r="G58" s="21">
        <v>31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</row>
    <row r="59" spans="1:44" s="73" customFormat="1" ht="29.25" x14ac:dyDescent="0.25">
      <c r="A59" s="100" t="s">
        <v>34</v>
      </c>
      <c r="B59" s="21" t="s">
        <v>24</v>
      </c>
      <c r="C59" s="123" t="s">
        <v>379</v>
      </c>
      <c r="D59" s="113" t="s">
        <v>23</v>
      </c>
      <c r="E59" s="21">
        <v>35</v>
      </c>
      <c r="F59" s="21">
        <v>1</v>
      </c>
      <c r="G59" s="21">
        <v>21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</row>
    <row r="60" spans="1:44" s="73" customFormat="1" ht="29.25" x14ac:dyDescent="0.25">
      <c r="A60" s="100" t="s">
        <v>34</v>
      </c>
      <c r="B60" s="21" t="s">
        <v>24</v>
      </c>
      <c r="C60" s="123" t="s">
        <v>379</v>
      </c>
      <c r="D60" s="113" t="s">
        <v>23</v>
      </c>
      <c r="E60" s="21">
        <v>35</v>
      </c>
      <c r="F60" s="21">
        <v>1</v>
      </c>
      <c r="G60" s="21">
        <v>30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</row>
    <row r="61" spans="1:44" s="73" customFormat="1" x14ac:dyDescent="0.25">
      <c r="A61" s="141"/>
      <c r="B61" s="142"/>
      <c r="C61" s="142"/>
      <c r="D61" s="142"/>
      <c r="E61" s="143"/>
      <c r="F61" s="127">
        <f>SUM(F43:F60)</f>
        <v>18</v>
      </c>
      <c r="G61" s="127">
        <f>SUM(G43:G60)</f>
        <v>452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</row>
    <row r="62" spans="1:44" s="73" customFormat="1" ht="28.5" x14ac:dyDescent="0.25">
      <c r="A62" s="100" t="s">
        <v>307</v>
      </c>
      <c r="B62" s="21" t="s">
        <v>385</v>
      </c>
      <c r="C62" s="123" t="s">
        <v>379</v>
      </c>
      <c r="D62" s="113" t="s">
        <v>28</v>
      </c>
      <c r="E62" s="21">
        <v>35</v>
      </c>
      <c r="F62" s="21">
        <v>1</v>
      </c>
      <c r="G62" s="21">
        <v>35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</row>
    <row r="63" spans="1:44" s="73" customFormat="1" ht="28.5" x14ac:dyDescent="0.25">
      <c r="A63" s="100" t="s">
        <v>307</v>
      </c>
      <c r="B63" s="21" t="s">
        <v>385</v>
      </c>
      <c r="C63" s="123" t="s">
        <v>379</v>
      </c>
      <c r="D63" s="113" t="s">
        <v>28</v>
      </c>
      <c r="E63" s="21">
        <v>35</v>
      </c>
      <c r="F63" s="21">
        <v>1</v>
      </c>
      <c r="G63" s="21">
        <v>36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</row>
    <row r="64" spans="1:44" s="73" customFormat="1" ht="28.5" x14ac:dyDescent="0.25">
      <c r="A64" s="100" t="s">
        <v>307</v>
      </c>
      <c r="B64" s="21" t="s">
        <v>385</v>
      </c>
      <c r="C64" s="123" t="s">
        <v>379</v>
      </c>
      <c r="D64" s="113" t="s">
        <v>28</v>
      </c>
      <c r="E64" s="21">
        <v>35</v>
      </c>
      <c r="F64" s="21">
        <v>1</v>
      </c>
      <c r="G64" s="21">
        <v>34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</row>
    <row r="65" spans="1:44" s="73" customFormat="1" ht="28.5" x14ac:dyDescent="0.25">
      <c r="A65" s="100" t="s">
        <v>307</v>
      </c>
      <c r="B65" s="21" t="s">
        <v>385</v>
      </c>
      <c r="C65" s="123" t="s">
        <v>379</v>
      </c>
      <c r="D65" s="113" t="s">
        <v>28</v>
      </c>
      <c r="E65" s="21">
        <v>35</v>
      </c>
      <c r="F65" s="21">
        <v>1</v>
      </c>
      <c r="G65" s="21">
        <v>36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</row>
    <row r="66" spans="1:44" s="73" customFormat="1" ht="28.5" x14ac:dyDescent="0.25">
      <c r="A66" s="100" t="s">
        <v>307</v>
      </c>
      <c r="B66" s="21" t="s">
        <v>385</v>
      </c>
      <c r="C66" s="123" t="s">
        <v>379</v>
      </c>
      <c r="D66" s="113" t="s">
        <v>28</v>
      </c>
      <c r="E66" s="21">
        <v>35</v>
      </c>
      <c r="F66" s="21">
        <v>1</v>
      </c>
      <c r="G66" s="21">
        <v>36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</row>
    <row r="67" spans="1:44" s="73" customFormat="1" ht="28.5" x14ac:dyDescent="0.25">
      <c r="A67" s="100" t="s">
        <v>307</v>
      </c>
      <c r="B67" s="21" t="s">
        <v>385</v>
      </c>
      <c r="C67" s="123" t="s">
        <v>379</v>
      </c>
      <c r="D67" s="113" t="s">
        <v>28</v>
      </c>
      <c r="E67" s="21">
        <v>35</v>
      </c>
      <c r="F67" s="21">
        <v>1</v>
      </c>
      <c r="G67" s="21">
        <v>33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</row>
    <row r="68" spans="1:44" s="73" customFormat="1" ht="28.5" x14ac:dyDescent="0.25">
      <c r="A68" s="100" t="s">
        <v>307</v>
      </c>
      <c r="B68" s="21" t="s">
        <v>385</v>
      </c>
      <c r="C68" s="123" t="s">
        <v>379</v>
      </c>
      <c r="D68" s="113" t="s">
        <v>28</v>
      </c>
      <c r="E68" s="21">
        <v>35</v>
      </c>
      <c r="F68" s="21">
        <v>1</v>
      </c>
      <c r="G68" s="21">
        <v>34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</row>
    <row r="69" spans="1:44" s="73" customFormat="1" ht="28.5" x14ac:dyDescent="0.25">
      <c r="A69" s="100" t="s">
        <v>307</v>
      </c>
      <c r="B69" s="21" t="s">
        <v>385</v>
      </c>
      <c r="C69" s="123" t="s">
        <v>379</v>
      </c>
      <c r="D69" s="113" t="s">
        <v>306</v>
      </c>
      <c r="E69" s="21">
        <v>35</v>
      </c>
      <c r="F69" s="21">
        <v>1</v>
      </c>
      <c r="G69" s="21">
        <v>35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</row>
    <row r="70" spans="1:44" s="73" customFormat="1" ht="28.5" x14ac:dyDescent="0.25">
      <c r="A70" s="100" t="s">
        <v>307</v>
      </c>
      <c r="B70" s="21" t="s">
        <v>385</v>
      </c>
      <c r="C70" s="123" t="s">
        <v>379</v>
      </c>
      <c r="D70" s="113" t="s">
        <v>306</v>
      </c>
      <c r="E70" s="21">
        <v>35</v>
      </c>
      <c r="F70" s="21">
        <v>1</v>
      </c>
      <c r="G70" s="21">
        <v>31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</row>
    <row r="71" spans="1:44" s="73" customFormat="1" ht="28.5" x14ac:dyDescent="0.25">
      <c r="A71" s="100" t="s">
        <v>307</v>
      </c>
      <c r="B71" s="21" t="s">
        <v>385</v>
      </c>
      <c r="C71" s="123" t="s">
        <v>379</v>
      </c>
      <c r="D71" s="113" t="s">
        <v>306</v>
      </c>
      <c r="E71" s="21">
        <v>35</v>
      </c>
      <c r="F71" s="21">
        <v>1</v>
      </c>
      <c r="G71" s="21">
        <v>26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</row>
    <row r="72" spans="1:44" s="73" customFormat="1" ht="28.5" x14ac:dyDescent="0.25">
      <c r="A72" s="100" t="s">
        <v>307</v>
      </c>
      <c r="B72" s="21" t="s">
        <v>385</v>
      </c>
      <c r="C72" s="123" t="s">
        <v>379</v>
      </c>
      <c r="D72" s="113" t="s">
        <v>306</v>
      </c>
      <c r="E72" s="21">
        <v>35</v>
      </c>
      <c r="F72" s="21">
        <v>1</v>
      </c>
      <c r="G72" s="21">
        <v>26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</row>
    <row r="73" spans="1:44" s="73" customFormat="1" ht="28.5" x14ac:dyDescent="0.25">
      <c r="A73" s="100" t="s">
        <v>307</v>
      </c>
      <c r="B73" s="21" t="s">
        <v>385</v>
      </c>
      <c r="C73" s="123" t="s">
        <v>379</v>
      </c>
      <c r="D73" s="113" t="s">
        <v>306</v>
      </c>
      <c r="E73" s="21">
        <v>35</v>
      </c>
      <c r="F73" s="21">
        <v>1</v>
      </c>
      <c r="G73" s="21">
        <v>47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</row>
    <row r="74" spans="1:44" s="73" customFormat="1" ht="28.5" x14ac:dyDescent="0.25">
      <c r="A74" s="100" t="s">
        <v>307</v>
      </c>
      <c r="B74" s="21" t="s">
        <v>385</v>
      </c>
      <c r="C74" s="123" t="s">
        <v>379</v>
      </c>
      <c r="D74" s="113" t="s">
        <v>306</v>
      </c>
      <c r="E74" s="21">
        <v>35</v>
      </c>
      <c r="F74" s="21">
        <v>1</v>
      </c>
      <c r="G74" s="21">
        <v>44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</row>
    <row r="75" spans="1:44" s="73" customFormat="1" ht="28.5" x14ac:dyDescent="0.25">
      <c r="A75" s="100" t="s">
        <v>307</v>
      </c>
      <c r="B75" s="21" t="s">
        <v>385</v>
      </c>
      <c r="C75" s="123" t="s">
        <v>379</v>
      </c>
      <c r="D75" s="113" t="s">
        <v>306</v>
      </c>
      <c r="E75" s="21">
        <v>35</v>
      </c>
      <c r="F75" s="21">
        <v>1</v>
      </c>
      <c r="G75" s="21">
        <v>24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76" spans="1:44" s="73" customFormat="1" ht="28.5" x14ac:dyDescent="0.25">
      <c r="A76" s="100" t="s">
        <v>307</v>
      </c>
      <c r="B76" s="21" t="s">
        <v>385</v>
      </c>
      <c r="C76" s="123" t="s">
        <v>379</v>
      </c>
      <c r="D76" s="113" t="s">
        <v>306</v>
      </c>
      <c r="E76" s="21">
        <v>35</v>
      </c>
      <c r="F76" s="21">
        <v>1</v>
      </c>
      <c r="G76" s="21">
        <v>29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</row>
    <row r="77" spans="1:44" s="73" customFormat="1" ht="28.5" x14ac:dyDescent="0.25">
      <c r="A77" s="100" t="s">
        <v>307</v>
      </c>
      <c r="B77" s="21" t="s">
        <v>385</v>
      </c>
      <c r="C77" s="123" t="s">
        <v>379</v>
      </c>
      <c r="D77" s="113" t="s">
        <v>306</v>
      </c>
      <c r="E77" s="21">
        <v>35</v>
      </c>
      <c r="F77" s="21">
        <v>1</v>
      </c>
      <c r="G77" s="21">
        <v>41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</row>
    <row r="78" spans="1:44" s="73" customFormat="1" ht="28.5" x14ac:dyDescent="0.25">
      <c r="A78" s="100" t="s">
        <v>307</v>
      </c>
      <c r="B78" s="21" t="s">
        <v>385</v>
      </c>
      <c r="C78" s="123" t="s">
        <v>379</v>
      </c>
      <c r="D78" s="113" t="s">
        <v>306</v>
      </c>
      <c r="E78" s="21">
        <v>35</v>
      </c>
      <c r="F78" s="21">
        <v>1</v>
      </c>
      <c r="G78" s="21">
        <v>51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</row>
    <row r="79" spans="1:44" s="73" customFormat="1" ht="28.5" x14ac:dyDescent="0.25">
      <c r="A79" s="100" t="s">
        <v>307</v>
      </c>
      <c r="B79" s="21" t="s">
        <v>385</v>
      </c>
      <c r="C79" s="123" t="s">
        <v>379</v>
      </c>
      <c r="D79" s="113" t="s">
        <v>306</v>
      </c>
      <c r="E79" s="21">
        <v>35</v>
      </c>
      <c r="F79" s="21">
        <v>1</v>
      </c>
      <c r="G79" s="21">
        <v>35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</row>
    <row r="80" spans="1:44" s="73" customFormat="1" ht="28.5" x14ac:dyDescent="0.25">
      <c r="A80" s="100" t="s">
        <v>307</v>
      </c>
      <c r="B80" s="21" t="s">
        <v>385</v>
      </c>
      <c r="C80" s="123" t="s">
        <v>379</v>
      </c>
      <c r="D80" s="113" t="s">
        <v>306</v>
      </c>
      <c r="E80" s="21">
        <v>35</v>
      </c>
      <c r="F80" s="21">
        <v>1</v>
      </c>
      <c r="G80" s="21">
        <v>26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</row>
    <row r="81" spans="1:44" s="73" customFormat="1" ht="28.5" x14ac:dyDescent="0.25">
      <c r="A81" s="100" t="s">
        <v>307</v>
      </c>
      <c r="B81" s="21" t="s">
        <v>385</v>
      </c>
      <c r="C81" s="123" t="s">
        <v>379</v>
      </c>
      <c r="D81" s="113" t="s">
        <v>306</v>
      </c>
      <c r="E81" s="21">
        <v>35</v>
      </c>
      <c r="F81" s="21">
        <v>1</v>
      </c>
      <c r="G81" s="21">
        <v>30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</row>
    <row r="82" spans="1:44" s="73" customFormat="1" ht="28.5" x14ac:dyDescent="0.25">
      <c r="A82" s="100" t="s">
        <v>307</v>
      </c>
      <c r="B82" s="21" t="s">
        <v>385</v>
      </c>
      <c r="C82" s="123" t="s">
        <v>379</v>
      </c>
      <c r="D82" s="113" t="s">
        <v>306</v>
      </c>
      <c r="E82" s="21">
        <v>35</v>
      </c>
      <c r="F82" s="21">
        <v>1</v>
      </c>
      <c r="G82" s="21">
        <v>35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</row>
    <row r="83" spans="1:44" s="73" customFormat="1" ht="28.5" x14ac:dyDescent="0.25">
      <c r="A83" s="100" t="s">
        <v>307</v>
      </c>
      <c r="B83" s="21" t="s">
        <v>385</v>
      </c>
      <c r="C83" s="123" t="s">
        <v>379</v>
      </c>
      <c r="D83" s="113" t="s">
        <v>306</v>
      </c>
      <c r="E83" s="21">
        <v>35</v>
      </c>
      <c r="F83" s="21">
        <v>1</v>
      </c>
      <c r="G83" s="21">
        <v>37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</row>
    <row r="84" spans="1:44" s="73" customFormat="1" ht="28.5" x14ac:dyDescent="0.25">
      <c r="A84" s="100" t="s">
        <v>307</v>
      </c>
      <c r="B84" s="21" t="s">
        <v>385</v>
      </c>
      <c r="C84" s="123" t="s">
        <v>379</v>
      </c>
      <c r="D84" s="113" t="s">
        <v>305</v>
      </c>
      <c r="E84" s="21">
        <v>35</v>
      </c>
      <c r="F84" s="21">
        <v>1</v>
      </c>
      <c r="G84" s="21">
        <v>34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</row>
    <row r="85" spans="1:44" s="73" customFormat="1" ht="28.5" x14ac:dyDescent="0.25">
      <c r="A85" s="100" t="s">
        <v>307</v>
      </c>
      <c r="B85" s="21" t="s">
        <v>385</v>
      </c>
      <c r="C85" s="123" t="s">
        <v>379</v>
      </c>
      <c r="D85" s="113" t="s">
        <v>305</v>
      </c>
      <c r="E85" s="21">
        <v>35</v>
      </c>
      <c r="F85" s="21">
        <v>1</v>
      </c>
      <c r="G85" s="21">
        <v>32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</row>
    <row r="86" spans="1:44" s="73" customFormat="1" ht="28.5" x14ac:dyDescent="0.25">
      <c r="A86" s="100" t="s">
        <v>307</v>
      </c>
      <c r="B86" s="21" t="s">
        <v>385</v>
      </c>
      <c r="C86" s="123" t="s">
        <v>379</v>
      </c>
      <c r="D86" s="113" t="s">
        <v>305</v>
      </c>
      <c r="E86" s="21">
        <v>35</v>
      </c>
      <c r="F86" s="21">
        <v>1</v>
      </c>
      <c r="G86" s="21">
        <v>33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</row>
    <row r="87" spans="1:44" s="73" customFormat="1" ht="28.5" x14ac:dyDescent="0.25">
      <c r="A87" s="100" t="s">
        <v>307</v>
      </c>
      <c r="B87" s="21" t="s">
        <v>385</v>
      </c>
      <c r="C87" s="123" t="s">
        <v>379</v>
      </c>
      <c r="D87" s="113" t="s">
        <v>305</v>
      </c>
      <c r="E87" s="21">
        <v>35</v>
      </c>
      <c r="F87" s="21">
        <v>1</v>
      </c>
      <c r="G87" s="21">
        <v>30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</row>
    <row r="88" spans="1:44" s="73" customFormat="1" ht="28.5" x14ac:dyDescent="0.25">
      <c r="A88" s="100" t="s">
        <v>307</v>
      </c>
      <c r="B88" s="21" t="s">
        <v>385</v>
      </c>
      <c r="C88" s="123" t="s">
        <v>379</v>
      </c>
      <c r="D88" s="113" t="s">
        <v>305</v>
      </c>
      <c r="E88" s="21">
        <v>35</v>
      </c>
      <c r="F88" s="21">
        <v>1</v>
      </c>
      <c r="G88" s="21">
        <v>25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</row>
    <row r="89" spans="1:44" s="73" customFormat="1" ht="28.5" x14ac:dyDescent="0.25">
      <c r="A89" s="100" t="s">
        <v>307</v>
      </c>
      <c r="B89" s="21" t="s">
        <v>385</v>
      </c>
      <c r="C89" s="123" t="s">
        <v>379</v>
      </c>
      <c r="D89" s="113" t="s">
        <v>305</v>
      </c>
      <c r="E89" s="21">
        <v>35</v>
      </c>
      <c r="F89" s="21">
        <v>1</v>
      </c>
      <c r="G89" s="21">
        <v>49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</row>
    <row r="90" spans="1:44" s="73" customFormat="1" ht="28.5" x14ac:dyDescent="0.25">
      <c r="A90" s="100" t="s">
        <v>307</v>
      </c>
      <c r="B90" s="21" t="s">
        <v>385</v>
      </c>
      <c r="C90" s="123" t="s">
        <v>379</v>
      </c>
      <c r="D90" s="113" t="s">
        <v>305</v>
      </c>
      <c r="E90" s="21">
        <v>35</v>
      </c>
      <c r="F90" s="21">
        <v>1</v>
      </c>
      <c r="G90" s="21">
        <v>37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</row>
    <row r="91" spans="1:44" s="73" customFormat="1" ht="28.5" x14ac:dyDescent="0.25">
      <c r="A91" s="100" t="s">
        <v>307</v>
      </c>
      <c r="B91" s="21" t="s">
        <v>385</v>
      </c>
      <c r="C91" s="123" t="s">
        <v>379</v>
      </c>
      <c r="D91" s="113" t="s">
        <v>305</v>
      </c>
      <c r="E91" s="21">
        <v>35</v>
      </c>
      <c r="F91" s="21">
        <v>1</v>
      </c>
      <c r="G91" s="21">
        <v>32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</row>
    <row r="92" spans="1:44" s="73" customFormat="1" ht="28.5" x14ac:dyDescent="0.25">
      <c r="A92" s="100" t="s">
        <v>307</v>
      </c>
      <c r="B92" s="21" t="s">
        <v>385</v>
      </c>
      <c r="C92" s="123" t="s">
        <v>379</v>
      </c>
      <c r="D92" s="113" t="s">
        <v>305</v>
      </c>
      <c r="E92" s="21">
        <v>35</v>
      </c>
      <c r="F92" s="21">
        <v>1</v>
      </c>
      <c r="G92" s="21">
        <v>41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</row>
    <row r="93" spans="1:44" s="73" customFormat="1" ht="28.5" x14ac:dyDescent="0.25">
      <c r="A93" s="100" t="s">
        <v>307</v>
      </c>
      <c r="B93" s="21" t="s">
        <v>385</v>
      </c>
      <c r="C93" s="123" t="s">
        <v>379</v>
      </c>
      <c r="D93" s="113" t="s">
        <v>305</v>
      </c>
      <c r="E93" s="21">
        <v>35</v>
      </c>
      <c r="F93" s="21">
        <v>1</v>
      </c>
      <c r="G93" s="21">
        <v>31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</row>
    <row r="94" spans="1:44" s="73" customFormat="1" ht="28.5" x14ac:dyDescent="0.25">
      <c r="A94" s="100" t="s">
        <v>307</v>
      </c>
      <c r="B94" s="21" t="s">
        <v>385</v>
      </c>
      <c r="C94" s="123" t="s">
        <v>379</v>
      </c>
      <c r="D94" s="113" t="s">
        <v>305</v>
      </c>
      <c r="E94" s="21">
        <v>35</v>
      </c>
      <c r="F94" s="21">
        <v>1</v>
      </c>
      <c r="G94" s="21">
        <v>40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  <row r="95" spans="1:44" s="73" customFormat="1" ht="28.5" x14ac:dyDescent="0.25">
      <c r="A95" s="100" t="s">
        <v>307</v>
      </c>
      <c r="B95" s="21" t="s">
        <v>385</v>
      </c>
      <c r="C95" s="123" t="s">
        <v>379</v>
      </c>
      <c r="D95" s="113" t="s">
        <v>305</v>
      </c>
      <c r="E95" s="21">
        <v>35</v>
      </c>
      <c r="F95" s="21">
        <v>1</v>
      </c>
      <c r="G95" s="21">
        <v>34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</row>
    <row r="96" spans="1:44" s="73" customFormat="1" ht="28.5" x14ac:dyDescent="0.25">
      <c r="A96" s="100" t="s">
        <v>307</v>
      </c>
      <c r="B96" s="21" t="s">
        <v>385</v>
      </c>
      <c r="C96" s="123" t="s">
        <v>379</v>
      </c>
      <c r="D96" s="113" t="s">
        <v>305</v>
      </c>
      <c r="E96" s="21">
        <v>35</v>
      </c>
      <c r="F96" s="21">
        <v>1</v>
      </c>
      <c r="G96" s="21">
        <v>35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</row>
    <row r="97" spans="1:44" s="73" customFormat="1" ht="28.5" x14ac:dyDescent="0.25">
      <c r="A97" s="100" t="s">
        <v>307</v>
      </c>
      <c r="B97" s="21" t="s">
        <v>385</v>
      </c>
      <c r="C97" s="123" t="s">
        <v>379</v>
      </c>
      <c r="D97" s="113" t="s">
        <v>305</v>
      </c>
      <c r="E97" s="21">
        <v>35</v>
      </c>
      <c r="F97" s="21">
        <v>1</v>
      </c>
      <c r="G97" s="21">
        <v>31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</row>
    <row r="98" spans="1:44" s="73" customFormat="1" ht="28.5" x14ac:dyDescent="0.25">
      <c r="A98" s="100" t="s">
        <v>307</v>
      </c>
      <c r="B98" s="21" t="s">
        <v>385</v>
      </c>
      <c r="C98" s="123" t="s">
        <v>379</v>
      </c>
      <c r="D98" s="113" t="s">
        <v>23</v>
      </c>
      <c r="E98" s="21">
        <v>35</v>
      </c>
      <c r="F98" s="21">
        <v>1</v>
      </c>
      <c r="G98" s="21">
        <v>40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</row>
    <row r="99" spans="1:44" s="73" customFormat="1" ht="28.5" x14ac:dyDescent="0.25">
      <c r="A99" s="100" t="s">
        <v>307</v>
      </c>
      <c r="B99" s="21" t="s">
        <v>385</v>
      </c>
      <c r="C99" s="123" t="s">
        <v>379</v>
      </c>
      <c r="D99" s="113" t="s">
        <v>23</v>
      </c>
      <c r="E99" s="21">
        <v>35</v>
      </c>
      <c r="F99" s="21">
        <v>1</v>
      </c>
      <c r="G99" s="21">
        <v>32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</row>
    <row r="100" spans="1:44" s="73" customFormat="1" ht="28.5" x14ac:dyDescent="0.25">
      <c r="A100" s="100" t="s">
        <v>307</v>
      </c>
      <c r="B100" s="21" t="s">
        <v>385</v>
      </c>
      <c r="C100" s="123" t="s">
        <v>379</v>
      </c>
      <c r="D100" s="113" t="s">
        <v>23</v>
      </c>
      <c r="E100" s="21">
        <v>35</v>
      </c>
      <c r="F100" s="21">
        <v>1</v>
      </c>
      <c r="G100" s="21">
        <v>36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</row>
    <row r="101" spans="1:44" s="73" customFormat="1" ht="28.5" x14ac:dyDescent="0.25">
      <c r="A101" s="100" t="s">
        <v>307</v>
      </c>
      <c r="B101" s="21" t="s">
        <v>385</v>
      </c>
      <c r="C101" s="123" t="s">
        <v>379</v>
      </c>
      <c r="D101" s="113" t="s">
        <v>23</v>
      </c>
      <c r="E101" s="21">
        <v>35</v>
      </c>
      <c r="F101" s="21">
        <v>1</v>
      </c>
      <c r="G101" s="21">
        <v>32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</row>
    <row r="102" spans="1:44" s="73" customFormat="1" ht="28.5" x14ac:dyDescent="0.25">
      <c r="A102" s="100" t="s">
        <v>307</v>
      </c>
      <c r="B102" s="21" t="s">
        <v>385</v>
      </c>
      <c r="C102" s="123" t="s">
        <v>379</v>
      </c>
      <c r="D102" s="113" t="s">
        <v>23</v>
      </c>
      <c r="E102" s="21">
        <v>35</v>
      </c>
      <c r="F102" s="21">
        <v>1</v>
      </c>
      <c r="G102" s="21">
        <v>33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</row>
    <row r="103" spans="1:44" s="73" customFormat="1" ht="28.5" x14ac:dyDescent="0.25">
      <c r="A103" s="100" t="s">
        <v>307</v>
      </c>
      <c r="B103" s="21" t="s">
        <v>385</v>
      </c>
      <c r="C103" s="123" t="s">
        <v>379</v>
      </c>
      <c r="D103" s="113" t="s">
        <v>23</v>
      </c>
      <c r="E103" s="21">
        <v>35</v>
      </c>
      <c r="F103" s="21">
        <v>1</v>
      </c>
      <c r="G103" s="21">
        <v>36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</row>
    <row r="104" spans="1:44" s="73" customFormat="1" ht="28.5" x14ac:dyDescent="0.25">
      <c r="A104" s="100" t="s">
        <v>307</v>
      </c>
      <c r="B104" s="21" t="s">
        <v>385</v>
      </c>
      <c r="C104" s="123" t="s">
        <v>379</v>
      </c>
      <c r="D104" s="113" t="s">
        <v>23</v>
      </c>
      <c r="E104" s="21">
        <v>35</v>
      </c>
      <c r="F104" s="21">
        <v>1</v>
      </c>
      <c r="G104" s="21">
        <v>33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</row>
    <row r="105" spans="1:44" s="73" customFormat="1" ht="28.5" x14ac:dyDescent="0.25">
      <c r="A105" s="100" t="s">
        <v>307</v>
      </c>
      <c r="B105" s="21" t="s">
        <v>385</v>
      </c>
      <c r="C105" s="123" t="s">
        <v>379</v>
      </c>
      <c r="D105" s="113" t="s">
        <v>23</v>
      </c>
      <c r="E105" s="21">
        <v>35</v>
      </c>
      <c r="F105" s="21">
        <v>1</v>
      </c>
      <c r="G105" s="21">
        <v>32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</row>
    <row r="106" spans="1:44" ht="28.5" x14ac:dyDescent="0.25">
      <c r="A106" s="100" t="s">
        <v>307</v>
      </c>
      <c r="B106" s="21" t="s">
        <v>385</v>
      </c>
      <c r="C106" s="123" t="s">
        <v>379</v>
      </c>
      <c r="D106" s="113" t="s">
        <v>23</v>
      </c>
      <c r="E106" s="21">
        <v>35</v>
      </c>
      <c r="F106" s="21">
        <v>1</v>
      </c>
      <c r="G106" s="21">
        <v>30</v>
      </c>
      <c r="H106" s="77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</row>
    <row r="107" spans="1:44" ht="28.5" x14ac:dyDescent="0.25">
      <c r="A107" s="100" t="s">
        <v>307</v>
      </c>
      <c r="B107" s="21" t="s">
        <v>385</v>
      </c>
      <c r="C107" s="123" t="s">
        <v>379</v>
      </c>
      <c r="D107" s="113" t="s">
        <v>23</v>
      </c>
      <c r="E107" s="21">
        <v>35</v>
      </c>
      <c r="F107" s="21">
        <v>1</v>
      </c>
      <c r="G107" s="21">
        <v>33</v>
      </c>
      <c r="H107" s="77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</row>
    <row r="108" spans="1:44" ht="28.5" x14ac:dyDescent="0.25">
      <c r="A108" s="100" t="s">
        <v>307</v>
      </c>
      <c r="B108" s="21" t="s">
        <v>385</v>
      </c>
      <c r="C108" s="123" t="s">
        <v>379</v>
      </c>
      <c r="D108" s="113" t="s">
        <v>23</v>
      </c>
      <c r="E108" s="21">
        <v>35</v>
      </c>
      <c r="F108" s="21">
        <v>1</v>
      </c>
      <c r="G108" s="21">
        <v>27</v>
      </c>
      <c r="H108" s="77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</row>
    <row r="109" spans="1:44" ht="28.5" x14ac:dyDescent="0.25">
      <c r="A109" s="100" t="s">
        <v>307</v>
      </c>
      <c r="B109" s="21" t="s">
        <v>385</v>
      </c>
      <c r="C109" s="123" t="s">
        <v>379</v>
      </c>
      <c r="D109" s="113" t="s">
        <v>23</v>
      </c>
      <c r="E109" s="21">
        <v>35</v>
      </c>
      <c r="F109" s="21">
        <v>1</v>
      </c>
      <c r="G109" s="21">
        <v>35</v>
      </c>
      <c r="H109" s="77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</row>
    <row r="110" spans="1:44" ht="28.5" x14ac:dyDescent="0.25">
      <c r="A110" s="100" t="s">
        <v>307</v>
      </c>
      <c r="B110" s="21" t="s">
        <v>385</v>
      </c>
      <c r="C110" s="123" t="s">
        <v>379</v>
      </c>
      <c r="D110" s="113" t="s">
        <v>23</v>
      </c>
      <c r="E110" s="21">
        <v>35</v>
      </c>
      <c r="F110" s="21">
        <v>1</v>
      </c>
      <c r="G110" s="21">
        <v>28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</row>
    <row r="111" spans="1:44" ht="28.5" x14ac:dyDescent="0.25">
      <c r="A111" s="100" t="s">
        <v>307</v>
      </c>
      <c r="B111" s="21" t="s">
        <v>385</v>
      </c>
      <c r="C111" s="123" t="s">
        <v>379</v>
      </c>
      <c r="D111" s="113" t="s">
        <v>23</v>
      </c>
      <c r="E111" s="21">
        <v>35</v>
      </c>
      <c r="F111" s="21">
        <v>1</v>
      </c>
      <c r="G111" s="21">
        <v>46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</row>
    <row r="112" spans="1:44" ht="28.5" x14ac:dyDescent="0.25">
      <c r="A112" s="100" t="s">
        <v>307</v>
      </c>
      <c r="B112" s="21" t="s">
        <v>385</v>
      </c>
      <c r="C112" s="123" t="s">
        <v>379</v>
      </c>
      <c r="D112" s="113" t="s">
        <v>23</v>
      </c>
      <c r="E112" s="21">
        <v>35</v>
      </c>
      <c r="F112" s="21">
        <v>1</v>
      </c>
      <c r="G112" s="21">
        <v>38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</row>
    <row r="113" spans="1:44" ht="28.5" x14ac:dyDescent="0.25">
      <c r="A113" s="100" t="s">
        <v>307</v>
      </c>
      <c r="B113" s="21" t="s">
        <v>385</v>
      </c>
      <c r="C113" s="123" t="s">
        <v>379</v>
      </c>
      <c r="D113" s="113" t="s">
        <v>23</v>
      </c>
      <c r="E113" s="21">
        <v>35</v>
      </c>
      <c r="F113" s="21">
        <v>1</v>
      </c>
      <c r="G113" s="21">
        <v>47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</row>
    <row r="114" spans="1:44" ht="28.5" x14ac:dyDescent="0.25">
      <c r="A114" s="100" t="s">
        <v>307</v>
      </c>
      <c r="B114" s="21" t="s">
        <v>385</v>
      </c>
      <c r="C114" s="123" t="s">
        <v>379</v>
      </c>
      <c r="D114" s="113" t="s">
        <v>23</v>
      </c>
      <c r="E114" s="21">
        <v>35</v>
      </c>
      <c r="F114" s="21">
        <v>1</v>
      </c>
      <c r="G114" s="21">
        <v>38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</row>
    <row r="115" spans="1:44" ht="28.5" x14ac:dyDescent="0.25">
      <c r="A115" s="100" t="s">
        <v>307</v>
      </c>
      <c r="B115" s="21" t="s">
        <v>385</v>
      </c>
      <c r="C115" s="123" t="s">
        <v>379</v>
      </c>
      <c r="D115" s="113" t="s">
        <v>23</v>
      </c>
      <c r="E115" s="21">
        <v>35</v>
      </c>
      <c r="F115" s="21">
        <v>1</v>
      </c>
      <c r="G115" s="21">
        <v>44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44" ht="28.5" x14ac:dyDescent="0.25">
      <c r="A116" s="100" t="s">
        <v>307</v>
      </c>
      <c r="B116" s="21" t="s">
        <v>385</v>
      </c>
      <c r="C116" s="123" t="s">
        <v>379</v>
      </c>
      <c r="D116" s="113" t="s">
        <v>23</v>
      </c>
      <c r="E116" s="21">
        <v>35</v>
      </c>
      <c r="F116" s="21">
        <v>1</v>
      </c>
      <c r="G116" s="21">
        <v>37</v>
      </c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</row>
    <row r="117" spans="1:44" ht="28.5" x14ac:dyDescent="0.25">
      <c r="A117" s="100" t="s">
        <v>307</v>
      </c>
      <c r="B117" s="21" t="s">
        <v>385</v>
      </c>
      <c r="C117" s="123" t="s">
        <v>379</v>
      </c>
      <c r="D117" s="113" t="s">
        <v>23</v>
      </c>
      <c r="E117" s="21">
        <v>35</v>
      </c>
      <c r="F117" s="21">
        <v>1</v>
      </c>
      <c r="G117" s="21">
        <v>25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</row>
    <row r="118" spans="1:44" ht="28.5" x14ac:dyDescent="0.25">
      <c r="A118" s="100" t="s">
        <v>307</v>
      </c>
      <c r="B118" s="21" t="s">
        <v>385</v>
      </c>
      <c r="C118" s="123" t="s">
        <v>379</v>
      </c>
      <c r="D118" s="113" t="s">
        <v>23</v>
      </c>
      <c r="E118" s="21">
        <v>35</v>
      </c>
      <c r="F118" s="21">
        <v>1</v>
      </c>
      <c r="G118" s="21">
        <v>28</v>
      </c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</row>
    <row r="119" spans="1:44" ht="28.5" x14ac:dyDescent="0.25">
      <c r="A119" s="100" t="s">
        <v>307</v>
      </c>
      <c r="B119" s="21" t="s">
        <v>385</v>
      </c>
      <c r="C119" s="123" t="s">
        <v>379</v>
      </c>
      <c r="D119" s="113" t="s">
        <v>23</v>
      </c>
      <c r="E119" s="21">
        <v>35</v>
      </c>
      <c r="F119" s="21">
        <v>1</v>
      </c>
      <c r="G119" s="21">
        <v>24</v>
      </c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</row>
    <row r="120" spans="1:44" ht="28.5" x14ac:dyDescent="0.25">
      <c r="A120" s="100" t="s">
        <v>307</v>
      </c>
      <c r="B120" s="21" t="s">
        <v>385</v>
      </c>
      <c r="C120" s="123" t="s">
        <v>379</v>
      </c>
      <c r="D120" s="113" t="s">
        <v>23</v>
      </c>
      <c r="E120" s="21">
        <v>35</v>
      </c>
      <c r="F120" s="21">
        <v>1</v>
      </c>
      <c r="G120" s="21">
        <v>32</v>
      </c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</row>
    <row r="121" spans="1:44" ht="28.5" x14ac:dyDescent="0.25">
      <c r="A121" s="100" t="s">
        <v>307</v>
      </c>
      <c r="B121" s="21" t="s">
        <v>385</v>
      </c>
      <c r="C121" s="123" t="s">
        <v>379</v>
      </c>
      <c r="D121" s="113" t="s">
        <v>23</v>
      </c>
      <c r="E121" s="21">
        <v>35</v>
      </c>
      <c r="F121" s="21">
        <v>1</v>
      </c>
      <c r="G121" s="21">
        <v>37</v>
      </c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</row>
    <row r="122" spans="1:44" ht="28.5" x14ac:dyDescent="0.25">
      <c r="A122" s="100" t="s">
        <v>307</v>
      </c>
      <c r="B122" s="21" t="s">
        <v>385</v>
      </c>
      <c r="C122" s="123" t="s">
        <v>379</v>
      </c>
      <c r="D122" s="113" t="s">
        <v>23</v>
      </c>
      <c r="E122" s="21">
        <v>35</v>
      </c>
      <c r="F122" s="21">
        <v>1</v>
      </c>
      <c r="G122" s="21">
        <v>23</v>
      </c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</row>
    <row r="123" spans="1:44" ht="28.5" x14ac:dyDescent="0.25">
      <c r="A123" s="100" t="s">
        <v>307</v>
      </c>
      <c r="B123" s="21" t="s">
        <v>385</v>
      </c>
      <c r="C123" s="123" t="s">
        <v>379</v>
      </c>
      <c r="D123" s="113" t="s">
        <v>23</v>
      </c>
      <c r="E123" s="21">
        <v>35</v>
      </c>
      <c r="F123" s="21">
        <v>1</v>
      </c>
      <c r="G123" s="21">
        <v>22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</row>
    <row r="124" spans="1:44" ht="28.5" x14ac:dyDescent="0.25">
      <c r="A124" s="100" t="s">
        <v>307</v>
      </c>
      <c r="B124" s="21" t="s">
        <v>385</v>
      </c>
      <c r="C124" s="123" t="s">
        <v>379</v>
      </c>
      <c r="D124" s="113" t="s">
        <v>23</v>
      </c>
      <c r="E124" s="21">
        <v>35</v>
      </c>
      <c r="F124" s="21">
        <v>1</v>
      </c>
      <c r="G124" s="21">
        <v>21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</row>
    <row r="125" spans="1:44" ht="28.5" x14ac:dyDescent="0.25">
      <c r="A125" s="100" t="s">
        <v>307</v>
      </c>
      <c r="B125" s="21" t="s">
        <v>385</v>
      </c>
      <c r="C125" s="123" t="s">
        <v>379</v>
      </c>
      <c r="D125" s="113" t="s">
        <v>23</v>
      </c>
      <c r="E125" s="21">
        <v>35</v>
      </c>
      <c r="F125" s="21">
        <v>1</v>
      </c>
      <c r="G125" s="21">
        <v>23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</row>
    <row r="126" spans="1:44" ht="28.5" x14ac:dyDescent="0.25">
      <c r="A126" s="100" t="s">
        <v>307</v>
      </c>
      <c r="B126" s="21" t="s">
        <v>385</v>
      </c>
      <c r="C126" s="123" t="s">
        <v>379</v>
      </c>
      <c r="D126" s="113" t="s">
        <v>23</v>
      </c>
      <c r="E126" s="21">
        <v>35</v>
      </c>
      <c r="F126" s="21">
        <v>1</v>
      </c>
      <c r="G126" s="21">
        <v>33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</row>
    <row r="127" spans="1:44" ht="28.5" x14ac:dyDescent="0.25">
      <c r="A127" s="100" t="s">
        <v>307</v>
      </c>
      <c r="B127" s="21" t="s">
        <v>385</v>
      </c>
      <c r="C127" s="123" t="s">
        <v>379</v>
      </c>
      <c r="D127" s="113" t="s">
        <v>23</v>
      </c>
      <c r="E127" s="21">
        <v>35</v>
      </c>
      <c r="F127" s="21">
        <v>1</v>
      </c>
      <c r="G127" s="21">
        <v>35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</row>
    <row r="128" spans="1:44" ht="28.5" x14ac:dyDescent="0.25">
      <c r="A128" s="100" t="s">
        <v>307</v>
      </c>
      <c r="B128" s="21" t="s">
        <v>385</v>
      </c>
      <c r="C128" s="123" t="s">
        <v>379</v>
      </c>
      <c r="D128" s="113" t="s">
        <v>23</v>
      </c>
      <c r="E128" s="21">
        <v>35</v>
      </c>
      <c r="F128" s="21">
        <v>1</v>
      </c>
      <c r="G128" s="21">
        <v>36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</row>
    <row r="129" spans="1:44" ht="28.5" x14ac:dyDescent="0.25">
      <c r="A129" s="100" t="s">
        <v>307</v>
      </c>
      <c r="B129" s="21" t="s">
        <v>385</v>
      </c>
      <c r="C129" s="123" t="s">
        <v>379</v>
      </c>
      <c r="D129" s="113" t="s">
        <v>23</v>
      </c>
      <c r="E129" s="21">
        <v>35</v>
      </c>
      <c r="F129" s="21">
        <v>1</v>
      </c>
      <c r="G129" s="21">
        <v>26</v>
      </c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</row>
    <row r="130" spans="1:44" ht="28.5" x14ac:dyDescent="0.25">
      <c r="A130" s="100" t="s">
        <v>307</v>
      </c>
      <c r="B130" s="21" t="s">
        <v>385</v>
      </c>
      <c r="C130" s="123" t="s">
        <v>379</v>
      </c>
      <c r="D130" s="113" t="s">
        <v>23</v>
      </c>
      <c r="E130" s="21">
        <v>35</v>
      </c>
      <c r="F130" s="21">
        <v>1</v>
      </c>
      <c r="G130" s="21">
        <v>35</v>
      </c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</row>
    <row r="131" spans="1:44" ht="28.5" x14ac:dyDescent="0.25">
      <c r="A131" s="100" t="s">
        <v>307</v>
      </c>
      <c r="B131" s="21" t="s">
        <v>385</v>
      </c>
      <c r="C131" s="123" t="s">
        <v>379</v>
      </c>
      <c r="D131" s="113" t="s">
        <v>23</v>
      </c>
      <c r="E131" s="21">
        <v>35</v>
      </c>
      <c r="F131" s="21">
        <v>1</v>
      </c>
      <c r="G131" s="21">
        <v>29</v>
      </c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</row>
    <row r="132" spans="1:44" ht="28.5" x14ac:dyDescent="0.25">
      <c r="A132" s="100" t="s">
        <v>307</v>
      </c>
      <c r="B132" s="21" t="s">
        <v>385</v>
      </c>
      <c r="C132" s="123" t="s">
        <v>379</v>
      </c>
      <c r="D132" s="113" t="s">
        <v>23</v>
      </c>
      <c r="E132" s="21">
        <v>35</v>
      </c>
      <c r="F132" s="21">
        <v>1</v>
      </c>
      <c r="G132" s="21">
        <v>29</v>
      </c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</row>
    <row r="133" spans="1:44" ht="28.5" x14ac:dyDescent="0.25">
      <c r="A133" s="100" t="s">
        <v>307</v>
      </c>
      <c r="B133" s="21" t="s">
        <v>385</v>
      </c>
      <c r="C133" s="123" t="s">
        <v>379</v>
      </c>
      <c r="D133" s="113" t="s">
        <v>23</v>
      </c>
      <c r="E133" s="21">
        <v>35</v>
      </c>
      <c r="F133" s="21">
        <v>1</v>
      </c>
      <c r="G133" s="21">
        <v>27</v>
      </c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</row>
    <row r="134" spans="1:44" ht="28.5" x14ac:dyDescent="0.25">
      <c r="A134" s="100" t="s">
        <v>307</v>
      </c>
      <c r="B134" s="21" t="s">
        <v>385</v>
      </c>
      <c r="C134" s="123" t="s">
        <v>379</v>
      </c>
      <c r="D134" s="113" t="s">
        <v>23</v>
      </c>
      <c r="E134" s="21">
        <v>35</v>
      </c>
      <c r="F134" s="21">
        <v>1</v>
      </c>
      <c r="G134" s="21">
        <v>31</v>
      </c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</row>
    <row r="135" spans="1:44" ht="28.5" x14ac:dyDescent="0.25">
      <c r="A135" s="100" t="s">
        <v>307</v>
      </c>
      <c r="B135" s="21" t="s">
        <v>385</v>
      </c>
      <c r="C135" s="123" t="s">
        <v>379</v>
      </c>
      <c r="D135" s="113" t="s">
        <v>23</v>
      </c>
      <c r="E135" s="21">
        <v>35</v>
      </c>
      <c r="F135" s="21">
        <v>1</v>
      </c>
      <c r="G135" s="21">
        <v>27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</row>
    <row r="136" spans="1:44" ht="28.5" x14ac:dyDescent="0.25">
      <c r="A136" s="100" t="s">
        <v>307</v>
      </c>
      <c r="B136" s="21" t="s">
        <v>385</v>
      </c>
      <c r="C136" s="123" t="s">
        <v>379</v>
      </c>
      <c r="D136" s="113" t="s">
        <v>23</v>
      </c>
      <c r="E136" s="21">
        <v>35</v>
      </c>
      <c r="F136" s="21">
        <v>1</v>
      </c>
      <c r="G136" s="21">
        <v>34</v>
      </c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</row>
    <row r="137" spans="1:44" x14ac:dyDescent="0.25">
      <c r="A137" s="141"/>
      <c r="B137" s="142"/>
      <c r="C137" s="142"/>
      <c r="D137" s="142"/>
      <c r="E137" s="143"/>
      <c r="F137" s="127">
        <f>SUM(F62:F136)</f>
        <v>75</v>
      </c>
      <c r="G137" s="127">
        <f>SUM(G62:G136)</f>
        <v>2499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</row>
    <row r="138" spans="1:44" ht="29.25" x14ac:dyDescent="0.25">
      <c r="A138" s="100" t="s">
        <v>34</v>
      </c>
      <c r="B138" s="21" t="s">
        <v>114</v>
      </c>
      <c r="C138" s="123" t="s">
        <v>379</v>
      </c>
      <c r="D138" s="113" t="s">
        <v>29</v>
      </c>
      <c r="E138" s="21">
        <v>35</v>
      </c>
      <c r="F138" s="21">
        <v>1</v>
      </c>
      <c r="G138" s="21">
        <v>36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</row>
    <row r="139" spans="1:44" ht="29.25" x14ac:dyDescent="0.25">
      <c r="A139" s="100" t="s">
        <v>34</v>
      </c>
      <c r="B139" s="118" t="s">
        <v>327</v>
      </c>
      <c r="C139" s="123" t="s">
        <v>379</v>
      </c>
      <c r="D139" s="113" t="s">
        <v>23</v>
      </c>
      <c r="E139" s="21">
        <v>35</v>
      </c>
      <c r="F139" s="21">
        <v>1</v>
      </c>
      <c r="G139" s="21">
        <v>26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</row>
    <row r="140" spans="1:44" x14ac:dyDescent="0.25">
      <c r="A140" s="141"/>
      <c r="B140" s="142"/>
      <c r="C140" s="142"/>
      <c r="D140" s="142"/>
      <c r="E140" s="143"/>
      <c r="F140" s="127">
        <f>SUM(F138:F139)</f>
        <v>2</v>
      </c>
      <c r="G140" s="127">
        <f>SUM(G138:G139)</f>
        <v>62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</row>
    <row r="141" spans="1:44" ht="29.25" x14ac:dyDescent="0.25">
      <c r="A141" s="100" t="s">
        <v>34</v>
      </c>
      <c r="B141" s="21" t="s">
        <v>118</v>
      </c>
      <c r="C141" s="123" t="s">
        <v>379</v>
      </c>
      <c r="D141" s="113" t="s">
        <v>29</v>
      </c>
      <c r="E141" s="21">
        <v>35</v>
      </c>
      <c r="F141" s="21">
        <v>1</v>
      </c>
      <c r="G141" s="21">
        <v>43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</row>
    <row r="142" spans="1:44" ht="29.25" x14ac:dyDescent="0.25">
      <c r="A142" s="100" t="s">
        <v>34</v>
      </c>
      <c r="B142" s="21" t="s">
        <v>118</v>
      </c>
      <c r="C142" s="123" t="s">
        <v>379</v>
      </c>
      <c r="D142" s="113" t="s">
        <v>29</v>
      </c>
      <c r="E142" s="21">
        <v>35</v>
      </c>
      <c r="F142" s="21">
        <v>1</v>
      </c>
      <c r="G142" s="21">
        <v>38</v>
      </c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</row>
    <row r="143" spans="1:44" ht="29.25" x14ac:dyDescent="0.25">
      <c r="A143" s="100" t="s">
        <v>34</v>
      </c>
      <c r="B143" s="21" t="s">
        <v>118</v>
      </c>
      <c r="C143" s="123" t="s">
        <v>379</v>
      </c>
      <c r="D143" s="113" t="s">
        <v>29</v>
      </c>
      <c r="E143" s="21">
        <v>35</v>
      </c>
      <c r="F143" s="21">
        <v>1</v>
      </c>
      <c r="G143" s="21">
        <v>21</v>
      </c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</row>
    <row r="144" spans="1:44" x14ac:dyDescent="0.25">
      <c r="A144" s="141"/>
      <c r="B144" s="142"/>
      <c r="C144" s="142"/>
      <c r="D144" s="142"/>
      <c r="E144" s="143"/>
      <c r="F144" s="127">
        <f>SUM(F141:F143)</f>
        <v>3</v>
      </c>
      <c r="G144" s="127">
        <f>SUM(G141:G143)</f>
        <v>102</v>
      </c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</row>
    <row r="145" spans="1:44" ht="29.25" x14ac:dyDescent="0.25">
      <c r="A145" s="100" t="s">
        <v>34</v>
      </c>
      <c r="B145" s="21" t="s">
        <v>32</v>
      </c>
      <c r="C145" s="123" t="s">
        <v>379</v>
      </c>
      <c r="D145" s="113" t="s">
        <v>29</v>
      </c>
      <c r="E145" s="21">
        <v>35</v>
      </c>
      <c r="F145" s="21">
        <v>1</v>
      </c>
      <c r="G145" s="21">
        <v>20</v>
      </c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</row>
    <row r="146" spans="1:44" ht="29.25" x14ac:dyDescent="0.25">
      <c r="A146" s="100" t="s">
        <v>34</v>
      </c>
      <c r="B146" s="21" t="s">
        <v>32</v>
      </c>
      <c r="C146" s="123" t="s">
        <v>379</v>
      </c>
      <c r="D146" s="113" t="s">
        <v>23</v>
      </c>
      <c r="E146" s="21">
        <v>35</v>
      </c>
      <c r="F146" s="21">
        <v>1</v>
      </c>
      <c r="G146" s="21">
        <v>20</v>
      </c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</row>
    <row r="147" spans="1:44" ht="29.25" x14ac:dyDescent="0.25">
      <c r="A147" s="100" t="s">
        <v>34</v>
      </c>
      <c r="B147" s="21" t="s">
        <v>32</v>
      </c>
      <c r="C147" s="123" t="s">
        <v>379</v>
      </c>
      <c r="D147" s="113" t="s">
        <v>23</v>
      </c>
      <c r="E147" s="21">
        <v>35</v>
      </c>
      <c r="F147" s="21">
        <v>1</v>
      </c>
      <c r="G147" s="21">
        <v>35</v>
      </c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</row>
    <row r="148" spans="1:44" ht="29.25" x14ac:dyDescent="0.25">
      <c r="A148" s="100" t="s">
        <v>34</v>
      </c>
      <c r="B148" s="21" t="s">
        <v>32</v>
      </c>
      <c r="C148" s="123" t="s">
        <v>379</v>
      </c>
      <c r="D148" s="113" t="s">
        <v>23</v>
      </c>
      <c r="E148" s="21">
        <v>35</v>
      </c>
      <c r="F148" s="21">
        <v>1</v>
      </c>
      <c r="G148" s="21">
        <v>20</v>
      </c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</row>
    <row r="149" spans="1:44" ht="29.25" x14ac:dyDescent="0.25">
      <c r="A149" s="100" t="s">
        <v>34</v>
      </c>
      <c r="B149" s="21" t="s">
        <v>32</v>
      </c>
      <c r="C149" s="123" t="s">
        <v>379</v>
      </c>
      <c r="D149" s="113" t="s">
        <v>23</v>
      </c>
      <c r="E149" s="21">
        <v>35</v>
      </c>
      <c r="F149" s="21">
        <v>1</v>
      </c>
      <c r="G149" s="21">
        <v>21</v>
      </c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</row>
    <row r="150" spans="1:44" ht="29.25" x14ac:dyDescent="0.25">
      <c r="A150" s="100" t="s">
        <v>34</v>
      </c>
      <c r="B150" s="21" t="s">
        <v>32</v>
      </c>
      <c r="C150" s="123" t="s">
        <v>379</v>
      </c>
      <c r="D150" s="113" t="s">
        <v>23</v>
      </c>
      <c r="E150" s="21">
        <v>35</v>
      </c>
      <c r="F150" s="21">
        <v>1</v>
      </c>
      <c r="G150" s="21">
        <v>29</v>
      </c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</row>
    <row r="151" spans="1:44" ht="29.25" x14ac:dyDescent="0.25">
      <c r="A151" s="100" t="s">
        <v>34</v>
      </c>
      <c r="B151" s="21" t="s">
        <v>32</v>
      </c>
      <c r="C151" s="123" t="s">
        <v>379</v>
      </c>
      <c r="D151" s="113" t="s">
        <v>23</v>
      </c>
      <c r="E151" s="21">
        <v>35</v>
      </c>
      <c r="F151" s="21">
        <v>1</v>
      </c>
      <c r="G151" s="21">
        <v>25</v>
      </c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</row>
    <row r="152" spans="1:44" ht="29.25" x14ac:dyDescent="0.25">
      <c r="A152" s="100" t="s">
        <v>34</v>
      </c>
      <c r="B152" s="21" t="s">
        <v>32</v>
      </c>
      <c r="C152" s="123" t="s">
        <v>379</v>
      </c>
      <c r="D152" s="113" t="s">
        <v>23</v>
      </c>
      <c r="E152" s="21">
        <v>35</v>
      </c>
      <c r="F152" s="21">
        <v>1</v>
      </c>
      <c r="G152" s="21">
        <v>21</v>
      </c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</row>
    <row r="153" spans="1:44" x14ac:dyDescent="0.25">
      <c r="A153" s="141"/>
      <c r="B153" s="142"/>
      <c r="C153" s="142"/>
      <c r="D153" s="142"/>
      <c r="E153" s="143"/>
      <c r="F153" s="127">
        <f>SUM(F145:F152)</f>
        <v>8</v>
      </c>
      <c r="G153" s="127">
        <f>SUM(G145:G152)</f>
        <v>191</v>
      </c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</row>
    <row r="154" spans="1:44" ht="29.25" x14ac:dyDescent="0.25">
      <c r="A154" s="100" t="s">
        <v>34</v>
      </c>
      <c r="B154" s="21" t="s">
        <v>299</v>
      </c>
      <c r="C154" s="123" t="s">
        <v>379</v>
      </c>
      <c r="D154" s="113" t="s">
        <v>29</v>
      </c>
      <c r="E154" s="21">
        <v>35</v>
      </c>
      <c r="F154" s="21">
        <v>1</v>
      </c>
      <c r="G154" s="21">
        <v>21</v>
      </c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</row>
    <row r="155" spans="1:44" ht="29.25" x14ac:dyDescent="0.25">
      <c r="A155" s="100" t="s">
        <v>34</v>
      </c>
      <c r="B155" s="21" t="s">
        <v>299</v>
      </c>
      <c r="C155" s="123" t="s">
        <v>379</v>
      </c>
      <c r="D155" s="113" t="s">
        <v>29</v>
      </c>
      <c r="E155" s="21">
        <v>35</v>
      </c>
      <c r="F155" s="21">
        <v>1</v>
      </c>
      <c r="G155" s="21">
        <v>20</v>
      </c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</row>
    <row r="156" spans="1:44" ht="29.25" x14ac:dyDescent="0.25">
      <c r="A156" s="100" t="s">
        <v>34</v>
      </c>
      <c r="B156" s="21" t="s">
        <v>299</v>
      </c>
      <c r="C156" s="123" t="s">
        <v>379</v>
      </c>
      <c r="D156" s="113" t="s">
        <v>29</v>
      </c>
      <c r="E156" s="21">
        <v>35</v>
      </c>
      <c r="F156" s="21">
        <v>1</v>
      </c>
      <c r="G156" s="21">
        <v>20</v>
      </c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</row>
    <row r="157" spans="1:44" x14ac:dyDescent="0.25">
      <c r="A157" s="141"/>
      <c r="B157" s="142"/>
      <c r="C157" s="142"/>
      <c r="D157" s="142"/>
      <c r="E157" s="143"/>
      <c r="F157" s="127">
        <f>SUM(F154:F156)</f>
        <v>3</v>
      </c>
      <c r="G157" s="127">
        <f>SUM(G154:G156)</f>
        <v>61</v>
      </c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</row>
    <row r="158" spans="1:44" ht="29.25" x14ac:dyDescent="0.25">
      <c r="A158" s="100" t="s">
        <v>34</v>
      </c>
      <c r="B158" s="118" t="s">
        <v>333</v>
      </c>
      <c r="C158" s="123" t="s">
        <v>379</v>
      </c>
      <c r="D158" s="113" t="s">
        <v>29</v>
      </c>
      <c r="E158" s="21">
        <v>35</v>
      </c>
      <c r="F158" s="21">
        <v>1</v>
      </c>
      <c r="G158" s="21">
        <v>42</v>
      </c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</row>
    <row r="159" spans="1:44" x14ac:dyDescent="0.25">
      <c r="A159" s="141"/>
      <c r="B159" s="142"/>
      <c r="C159" s="142"/>
      <c r="D159" s="142"/>
      <c r="E159" s="143"/>
      <c r="F159" s="127">
        <f>SUM(F158:F158)</f>
        <v>1</v>
      </c>
      <c r="G159" s="127">
        <f>SUM(G158:G158)</f>
        <v>42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</row>
    <row r="160" spans="1:44" ht="29.25" x14ac:dyDescent="0.25">
      <c r="A160" s="100" t="s">
        <v>34</v>
      </c>
      <c r="B160" s="21" t="s">
        <v>25</v>
      </c>
      <c r="C160" s="123" t="s">
        <v>379</v>
      </c>
      <c r="D160" s="113" t="s">
        <v>23</v>
      </c>
      <c r="E160" s="21">
        <v>35</v>
      </c>
      <c r="F160" s="21">
        <v>1</v>
      </c>
      <c r="G160" s="21">
        <v>28</v>
      </c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:44" ht="29.25" x14ac:dyDescent="0.25">
      <c r="A161" s="100" t="s">
        <v>34</v>
      </c>
      <c r="B161" s="118" t="s">
        <v>319</v>
      </c>
      <c r="C161" s="123" t="s">
        <v>379</v>
      </c>
      <c r="D161" s="113" t="s">
        <v>23</v>
      </c>
      <c r="E161" s="21">
        <v>35</v>
      </c>
      <c r="F161" s="21">
        <v>1</v>
      </c>
      <c r="G161" s="21">
        <v>23</v>
      </c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:44" ht="29.25" x14ac:dyDescent="0.25">
      <c r="A162" s="100" t="s">
        <v>34</v>
      </c>
      <c r="B162" s="21" t="s">
        <v>25</v>
      </c>
      <c r="C162" s="123" t="s">
        <v>379</v>
      </c>
      <c r="D162" s="113" t="s">
        <v>23</v>
      </c>
      <c r="E162" s="21">
        <v>35</v>
      </c>
      <c r="F162" s="21">
        <v>1</v>
      </c>
      <c r="G162" s="21">
        <v>30</v>
      </c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</row>
    <row r="163" spans="1:44" ht="29.25" x14ac:dyDescent="0.25">
      <c r="A163" s="100" t="s">
        <v>34</v>
      </c>
      <c r="B163" s="21" t="s">
        <v>25</v>
      </c>
      <c r="C163" s="123" t="s">
        <v>379</v>
      </c>
      <c r="D163" s="113" t="s">
        <v>23</v>
      </c>
      <c r="E163" s="21">
        <v>35</v>
      </c>
      <c r="F163" s="21">
        <v>1</v>
      </c>
      <c r="G163" s="21">
        <v>37</v>
      </c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</row>
    <row r="164" spans="1:44" ht="29.25" x14ac:dyDescent="0.25">
      <c r="A164" s="100" t="s">
        <v>34</v>
      </c>
      <c r="B164" s="21" t="s">
        <v>25</v>
      </c>
      <c r="C164" s="123" t="s">
        <v>379</v>
      </c>
      <c r="D164" s="113" t="s">
        <v>23</v>
      </c>
      <c r="E164" s="21">
        <v>35</v>
      </c>
      <c r="F164" s="21">
        <v>1</v>
      </c>
      <c r="G164" s="21">
        <v>24</v>
      </c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</row>
    <row r="165" spans="1:44" ht="29.25" x14ac:dyDescent="0.25">
      <c r="A165" s="100" t="s">
        <v>34</v>
      </c>
      <c r="B165" s="21" t="s">
        <v>25</v>
      </c>
      <c r="C165" s="123" t="s">
        <v>379</v>
      </c>
      <c r="D165" s="113" t="s">
        <v>23</v>
      </c>
      <c r="E165" s="21">
        <v>35</v>
      </c>
      <c r="F165" s="21">
        <v>1</v>
      </c>
      <c r="G165" s="21">
        <v>37</v>
      </c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</row>
    <row r="166" spans="1:44" ht="29.25" x14ac:dyDescent="0.25">
      <c r="A166" s="100" t="s">
        <v>34</v>
      </c>
      <c r="B166" s="21" t="s">
        <v>25</v>
      </c>
      <c r="C166" s="123" t="s">
        <v>379</v>
      </c>
      <c r="D166" s="113" t="s">
        <v>23</v>
      </c>
      <c r="E166" s="21">
        <v>35</v>
      </c>
      <c r="F166" s="21">
        <v>1</v>
      </c>
      <c r="G166" s="21">
        <v>27</v>
      </c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</row>
    <row r="167" spans="1:44" ht="29.25" x14ac:dyDescent="0.25">
      <c r="A167" s="100" t="s">
        <v>34</v>
      </c>
      <c r="B167" s="21" t="s">
        <v>25</v>
      </c>
      <c r="C167" s="123" t="s">
        <v>379</v>
      </c>
      <c r="D167" s="113" t="s">
        <v>23</v>
      </c>
      <c r="E167" s="21">
        <v>35</v>
      </c>
      <c r="F167" s="21">
        <v>1</v>
      </c>
      <c r="G167" s="21">
        <v>21</v>
      </c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</row>
    <row r="168" spans="1:44" ht="29.25" x14ac:dyDescent="0.25">
      <c r="A168" s="100" t="s">
        <v>34</v>
      </c>
      <c r="B168" s="21" t="s">
        <v>25</v>
      </c>
      <c r="C168" s="123" t="s">
        <v>379</v>
      </c>
      <c r="D168" s="113" t="s">
        <v>23</v>
      </c>
      <c r="E168" s="21">
        <v>35</v>
      </c>
      <c r="F168" s="21">
        <v>1</v>
      </c>
      <c r="G168" s="21">
        <v>23</v>
      </c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</row>
    <row r="169" spans="1:44" ht="29.25" x14ac:dyDescent="0.25">
      <c r="A169" s="100" t="s">
        <v>34</v>
      </c>
      <c r="B169" s="21" t="s">
        <v>25</v>
      </c>
      <c r="C169" s="123" t="s">
        <v>379</v>
      </c>
      <c r="D169" s="113" t="s">
        <v>23</v>
      </c>
      <c r="E169" s="21">
        <v>35</v>
      </c>
      <c r="F169" s="21">
        <v>1</v>
      </c>
      <c r="G169" s="21">
        <v>36</v>
      </c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</row>
    <row r="170" spans="1:44" ht="29.25" x14ac:dyDescent="0.25">
      <c r="A170" s="100" t="s">
        <v>34</v>
      </c>
      <c r="B170" s="21" t="s">
        <v>25</v>
      </c>
      <c r="C170" s="123" t="s">
        <v>379</v>
      </c>
      <c r="D170" s="113" t="s">
        <v>23</v>
      </c>
      <c r="E170" s="21">
        <v>35</v>
      </c>
      <c r="F170" s="21">
        <v>1</v>
      </c>
      <c r="G170" s="21">
        <v>35</v>
      </c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</row>
    <row r="171" spans="1:44" ht="29.25" x14ac:dyDescent="0.25">
      <c r="A171" s="100" t="s">
        <v>34</v>
      </c>
      <c r="B171" s="21" t="s">
        <v>25</v>
      </c>
      <c r="C171" s="123" t="s">
        <v>379</v>
      </c>
      <c r="D171" s="113" t="s">
        <v>23</v>
      </c>
      <c r="E171" s="21">
        <v>35</v>
      </c>
      <c r="F171" s="21">
        <v>1</v>
      </c>
      <c r="G171" s="21">
        <v>20</v>
      </c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</row>
    <row r="172" spans="1:44" ht="29.25" x14ac:dyDescent="0.25">
      <c r="A172" s="100" t="s">
        <v>34</v>
      </c>
      <c r="B172" s="21" t="s">
        <v>25</v>
      </c>
      <c r="C172" s="123" t="s">
        <v>379</v>
      </c>
      <c r="D172" s="113" t="s">
        <v>23</v>
      </c>
      <c r="E172" s="21">
        <v>35</v>
      </c>
      <c r="F172" s="21">
        <v>1</v>
      </c>
      <c r="G172" s="21">
        <v>20</v>
      </c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</row>
    <row r="173" spans="1:44" ht="29.25" x14ac:dyDescent="0.25">
      <c r="A173" s="100" t="s">
        <v>34</v>
      </c>
      <c r="B173" s="21" t="s">
        <v>25</v>
      </c>
      <c r="C173" s="123" t="s">
        <v>379</v>
      </c>
      <c r="D173" s="113" t="s">
        <v>23</v>
      </c>
      <c r="E173" s="21">
        <v>35</v>
      </c>
      <c r="F173" s="21">
        <v>1</v>
      </c>
      <c r="G173" s="21">
        <v>29</v>
      </c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</row>
    <row r="174" spans="1:44" ht="29.25" x14ac:dyDescent="0.25">
      <c r="A174" s="100" t="s">
        <v>34</v>
      </c>
      <c r="B174" s="21" t="s">
        <v>25</v>
      </c>
      <c r="C174" s="123" t="s">
        <v>379</v>
      </c>
      <c r="D174" s="113" t="s">
        <v>23</v>
      </c>
      <c r="E174" s="21">
        <v>35</v>
      </c>
      <c r="F174" s="21">
        <v>1</v>
      </c>
      <c r="G174" s="21">
        <v>20</v>
      </c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</row>
    <row r="175" spans="1:44" ht="29.25" x14ac:dyDescent="0.25">
      <c r="A175" s="100" t="s">
        <v>34</v>
      </c>
      <c r="B175" s="21" t="s">
        <v>25</v>
      </c>
      <c r="C175" s="123" t="s">
        <v>379</v>
      </c>
      <c r="D175" s="113" t="s">
        <v>23</v>
      </c>
      <c r="E175" s="21">
        <v>35</v>
      </c>
      <c r="F175" s="21">
        <v>1</v>
      </c>
      <c r="G175" s="21">
        <v>22</v>
      </c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</row>
    <row r="176" spans="1:44" ht="29.25" x14ac:dyDescent="0.25">
      <c r="A176" s="100" t="s">
        <v>34</v>
      </c>
      <c r="B176" s="21" t="s">
        <v>25</v>
      </c>
      <c r="C176" s="123" t="s">
        <v>379</v>
      </c>
      <c r="D176" s="113" t="s">
        <v>23</v>
      </c>
      <c r="E176" s="21">
        <v>35</v>
      </c>
      <c r="F176" s="21">
        <v>1</v>
      </c>
      <c r="G176" s="21">
        <v>24</v>
      </c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</row>
    <row r="177" spans="1:44" x14ac:dyDescent="0.25">
      <c r="A177" s="141"/>
      <c r="B177" s="142"/>
      <c r="C177" s="142"/>
      <c r="D177" s="142"/>
      <c r="E177" s="143"/>
      <c r="F177" s="127">
        <f>SUM(F160:F176)</f>
        <v>17</v>
      </c>
      <c r="G177" s="127">
        <f>SUM(G160:G176)</f>
        <v>456</v>
      </c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</row>
    <row r="178" spans="1:44" ht="29.25" x14ac:dyDescent="0.25">
      <c r="A178" s="100" t="s">
        <v>34</v>
      </c>
      <c r="B178" s="21" t="s">
        <v>108</v>
      </c>
      <c r="C178" s="123" t="s">
        <v>379</v>
      </c>
      <c r="D178" s="113" t="s">
        <v>29</v>
      </c>
      <c r="E178" s="21">
        <v>35</v>
      </c>
      <c r="F178" s="21">
        <v>1</v>
      </c>
      <c r="G178" s="21">
        <v>37</v>
      </c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</row>
    <row r="179" spans="1:44" ht="29.25" x14ac:dyDescent="0.25">
      <c r="A179" s="100" t="s">
        <v>34</v>
      </c>
      <c r="B179" s="21" t="s">
        <v>108</v>
      </c>
      <c r="C179" s="123" t="s">
        <v>379</v>
      </c>
      <c r="D179" s="113" t="s">
        <v>29</v>
      </c>
      <c r="E179" s="21">
        <v>35</v>
      </c>
      <c r="F179" s="21">
        <v>1</v>
      </c>
      <c r="G179" s="21">
        <v>28</v>
      </c>
      <c r="H179" s="78"/>
    </row>
    <row r="180" spans="1:44" ht="29.25" x14ac:dyDescent="0.25">
      <c r="A180" s="100" t="s">
        <v>34</v>
      </c>
      <c r="B180" s="21" t="s">
        <v>108</v>
      </c>
      <c r="C180" s="123" t="s">
        <v>379</v>
      </c>
      <c r="D180" s="113" t="s">
        <v>29</v>
      </c>
      <c r="E180" s="21">
        <v>35</v>
      </c>
      <c r="F180" s="21">
        <v>1</v>
      </c>
      <c r="G180" s="21">
        <v>20</v>
      </c>
      <c r="H180" s="78"/>
    </row>
    <row r="181" spans="1:44" x14ac:dyDescent="0.25">
      <c r="A181" s="141"/>
      <c r="B181" s="142"/>
      <c r="C181" s="142"/>
      <c r="D181" s="142"/>
      <c r="E181" s="143"/>
      <c r="F181" s="127">
        <f>SUM(F178:F180)</f>
        <v>3</v>
      </c>
      <c r="G181" s="127">
        <f>SUM(G178:G180)</f>
        <v>85</v>
      </c>
      <c r="H181" s="78"/>
    </row>
    <row r="182" spans="1:44" ht="29.25" x14ac:dyDescent="0.25">
      <c r="A182" s="100" t="s">
        <v>34</v>
      </c>
      <c r="B182" s="21" t="s">
        <v>386</v>
      </c>
      <c r="C182" s="123" t="s">
        <v>379</v>
      </c>
      <c r="D182" s="113" t="s">
        <v>28</v>
      </c>
      <c r="E182" s="21">
        <v>35</v>
      </c>
      <c r="F182" s="21">
        <v>1</v>
      </c>
      <c r="G182" s="21">
        <v>33</v>
      </c>
      <c r="H182" s="78"/>
    </row>
    <row r="183" spans="1:44" ht="29.25" x14ac:dyDescent="0.25">
      <c r="A183" s="100" t="s">
        <v>34</v>
      </c>
      <c r="B183" s="21" t="s">
        <v>386</v>
      </c>
      <c r="C183" s="123" t="s">
        <v>379</v>
      </c>
      <c r="D183" s="113" t="s">
        <v>28</v>
      </c>
      <c r="E183" s="21">
        <v>35</v>
      </c>
      <c r="F183" s="21">
        <v>1</v>
      </c>
      <c r="G183" s="21">
        <v>35</v>
      </c>
      <c r="H183" s="78"/>
    </row>
    <row r="184" spans="1:44" ht="29.25" x14ac:dyDescent="0.25">
      <c r="A184" s="100" t="s">
        <v>34</v>
      </c>
      <c r="B184" s="21" t="s">
        <v>386</v>
      </c>
      <c r="C184" s="123" t="s">
        <v>379</v>
      </c>
      <c r="D184" s="113" t="s">
        <v>28</v>
      </c>
      <c r="E184" s="21">
        <v>35</v>
      </c>
      <c r="F184" s="21">
        <v>1</v>
      </c>
      <c r="G184" s="21">
        <v>35</v>
      </c>
    </row>
    <row r="185" spans="1:44" ht="29.25" x14ac:dyDescent="0.25">
      <c r="A185" s="100" t="s">
        <v>34</v>
      </c>
      <c r="B185" s="21" t="s">
        <v>386</v>
      </c>
      <c r="C185" s="123" t="s">
        <v>379</v>
      </c>
      <c r="D185" s="113" t="s">
        <v>28</v>
      </c>
      <c r="E185" s="21">
        <v>35</v>
      </c>
      <c r="F185" s="21">
        <v>1</v>
      </c>
      <c r="G185" s="21">
        <v>36</v>
      </c>
    </row>
    <row r="186" spans="1:44" ht="29.25" x14ac:dyDescent="0.25">
      <c r="A186" s="100" t="s">
        <v>34</v>
      </c>
      <c r="B186" s="21" t="s">
        <v>386</v>
      </c>
      <c r="C186" s="123" t="s">
        <v>379</v>
      </c>
      <c r="D186" s="113" t="s">
        <v>28</v>
      </c>
      <c r="E186" s="21">
        <v>35</v>
      </c>
      <c r="F186" s="21">
        <v>1</v>
      </c>
      <c r="G186" s="21">
        <v>33</v>
      </c>
    </row>
    <row r="187" spans="1:44" ht="29.25" x14ac:dyDescent="0.25">
      <c r="A187" s="100" t="s">
        <v>34</v>
      </c>
      <c r="B187" s="21" t="s">
        <v>386</v>
      </c>
      <c r="C187" s="123" t="s">
        <v>379</v>
      </c>
      <c r="D187" s="113" t="s">
        <v>28</v>
      </c>
      <c r="E187" s="21">
        <v>35</v>
      </c>
      <c r="F187" s="21">
        <v>1</v>
      </c>
      <c r="G187" s="21">
        <v>32</v>
      </c>
    </row>
    <row r="188" spans="1:44" ht="29.25" x14ac:dyDescent="0.25">
      <c r="A188" s="100" t="s">
        <v>34</v>
      </c>
      <c r="B188" s="21" t="s">
        <v>386</v>
      </c>
      <c r="C188" s="123" t="s">
        <v>379</v>
      </c>
      <c r="D188" s="113" t="s">
        <v>28</v>
      </c>
      <c r="E188" s="21">
        <v>35</v>
      </c>
      <c r="F188" s="21">
        <v>1</v>
      </c>
      <c r="G188" s="21">
        <v>33</v>
      </c>
    </row>
    <row r="189" spans="1:44" x14ac:dyDescent="0.25">
      <c r="A189" s="141"/>
      <c r="B189" s="142"/>
      <c r="C189" s="142"/>
      <c r="D189" s="142"/>
      <c r="E189" s="143"/>
      <c r="F189" s="127">
        <f>SUM(F182:F188)</f>
        <v>7</v>
      </c>
      <c r="G189" s="127">
        <f>SUM(G182:G188)</f>
        <v>237</v>
      </c>
    </row>
    <row r="190" spans="1:44" ht="29.25" x14ac:dyDescent="0.25">
      <c r="A190" s="100" t="s">
        <v>34</v>
      </c>
      <c r="B190" s="21" t="s">
        <v>298</v>
      </c>
      <c r="C190" s="123" t="s">
        <v>379</v>
      </c>
      <c r="D190" s="113" t="s">
        <v>29</v>
      </c>
      <c r="E190" s="21">
        <v>35</v>
      </c>
      <c r="F190" s="21">
        <v>1</v>
      </c>
      <c r="G190" s="21">
        <v>34</v>
      </c>
    </row>
    <row r="191" spans="1:44" ht="29.25" x14ac:dyDescent="0.25">
      <c r="A191" s="100" t="s">
        <v>34</v>
      </c>
      <c r="B191" s="21" t="s">
        <v>298</v>
      </c>
      <c r="C191" s="123" t="s">
        <v>379</v>
      </c>
      <c r="D191" s="113" t="s">
        <v>29</v>
      </c>
      <c r="E191" s="21">
        <v>35</v>
      </c>
      <c r="F191" s="21">
        <v>1</v>
      </c>
      <c r="G191" s="21">
        <v>22</v>
      </c>
    </row>
    <row r="192" spans="1:44" ht="29.25" x14ac:dyDescent="0.25">
      <c r="A192" s="100" t="s">
        <v>34</v>
      </c>
      <c r="B192" s="21" t="s">
        <v>298</v>
      </c>
      <c r="C192" s="123" t="s">
        <v>379</v>
      </c>
      <c r="D192" s="113" t="s">
        <v>29</v>
      </c>
      <c r="E192" s="21">
        <v>35</v>
      </c>
      <c r="F192" s="21">
        <v>1</v>
      </c>
      <c r="G192" s="21">
        <v>26</v>
      </c>
    </row>
    <row r="193" spans="1:7" x14ac:dyDescent="0.25">
      <c r="A193" s="141"/>
      <c r="B193" s="142"/>
      <c r="C193" s="142"/>
      <c r="D193" s="142"/>
      <c r="E193" s="143"/>
      <c r="F193" s="127">
        <f>SUM(F190:F192)</f>
        <v>3</v>
      </c>
      <c r="G193" s="127">
        <f>SUM(G190:G192)</f>
        <v>82</v>
      </c>
    </row>
    <row r="194" spans="1:7" ht="29.25" x14ac:dyDescent="0.25">
      <c r="A194" s="100" t="s">
        <v>34</v>
      </c>
      <c r="B194" s="21" t="s">
        <v>116</v>
      </c>
      <c r="C194" s="123" t="s">
        <v>379</v>
      </c>
      <c r="D194" s="113" t="s">
        <v>29</v>
      </c>
      <c r="E194" s="21">
        <v>35</v>
      </c>
      <c r="F194" s="21">
        <v>1</v>
      </c>
      <c r="G194" s="21">
        <v>41</v>
      </c>
    </row>
    <row r="195" spans="1:7" x14ac:dyDescent="0.25">
      <c r="A195" s="141"/>
      <c r="B195" s="142"/>
      <c r="C195" s="142"/>
      <c r="D195" s="142"/>
      <c r="E195" s="143"/>
      <c r="F195" s="127">
        <f>SUM(F194:F194)</f>
        <v>1</v>
      </c>
      <c r="G195" s="127">
        <f>SUM(G194:G194)</f>
        <v>41</v>
      </c>
    </row>
    <row r="196" spans="1:7" ht="28.5" x14ac:dyDescent="0.25">
      <c r="A196" s="99" t="s">
        <v>234</v>
      </c>
      <c r="B196" s="65" t="s">
        <v>235</v>
      </c>
      <c r="C196" s="65" t="s">
        <v>380</v>
      </c>
      <c r="D196" s="65" t="s">
        <v>236</v>
      </c>
      <c r="E196" s="65">
        <v>1</v>
      </c>
      <c r="F196" s="97">
        <v>0</v>
      </c>
      <c r="G196" s="97">
        <v>1</v>
      </c>
    </row>
    <row r="197" spans="1:7" ht="28.5" x14ac:dyDescent="0.25">
      <c r="A197" s="99" t="s">
        <v>234</v>
      </c>
      <c r="B197" s="65" t="s">
        <v>235</v>
      </c>
      <c r="C197" s="65" t="s">
        <v>380</v>
      </c>
      <c r="D197" s="65" t="s">
        <v>236</v>
      </c>
      <c r="E197" s="65">
        <v>1</v>
      </c>
      <c r="F197" s="97">
        <v>0</v>
      </c>
      <c r="G197" s="97">
        <v>1</v>
      </c>
    </row>
    <row r="198" spans="1:7" x14ac:dyDescent="0.25">
      <c r="A198" s="145"/>
      <c r="B198" s="146"/>
      <c r="C198" s="146"/>
      <c r="D198" s="146"/>
      <c r="E198" s="147"/>
      <c r="F198" s="127">
        <f>SUM(F196:F197)</f>
        <v>0</v>
      </c>
      <c r="G198" s="127">
        <f>SUM(G196:G197)</f>
        <v>2</v>
      </c>
    </row>
    <row r="199" spans="1:7" ht="15.75" x14ac:dyDescent="0.25">
      <c r="A199" s="44"/>
      <c r="B199" s="44"/>
      <c r="C199" s="44"/>
      <c r="D199" s="44"/>
      <c r="E199" s="45"/>
      <c r="F199" s="45"/>
      <c r="G199" s="45"/>
    </row>
    <row r="200" spans="1:7" ht="15.75" x14ac:dyDescent="0.25">
      <c r="A200" s="44" t="s">
        <v>20</v>
      </c>
      <c r="B200" s="44"/>
      <c r="C200" s="44"/>
      <c r="D200" s="44"/>
      <c r="E200" s="45">
        <f>SUM(E6:E197)</f>
        <v>5707</v>
      </c>
      <c r="F200" s="45">
        <f>SUM(F8,F10,F26,F28,F30,F32,F34,F38,F40,F42,F61,F137,F140,F144,F153,F157,F159,F177,F181,F189,F193,F195,F198)</f>
        <v>163</v>
      </c>
      <c r="G200" s="45">
        <f>SUM(G8,G10,G26,G28,G30,G32,G34,G38,G40,G42,G61,G137,G140,G144,G153,G157,G159,G177,G181,G189,G193,G195,G198)</f>
        <v>4913</v>
      </c>
    </row>
  </sheetData>
  <sortState ref="A6:G178">
    <sortCondition ref="B6:B178"/>
  </sortState>
  <mergeCells count="27">
    <mergeCell ref="A10:E10"/>
    <mergeCell ref="A137:E137"/>
    <mergeCell ref="A32:E32"/>
    <mergeCell ref="A30:E30"/>
    <mergeCell ref="A28:E28"/>
    <mergeCell ref="A26:E26"/>
    <mergeCell ref="A198:E198"/>
    <mergeCell ref="A195:E195"/>
    <mergeCell ref="A193:E193"/>
    <mergeCell ref="A189:E189"/>
    <mergeCell ref="A181:E181"/>
    <mergeCell ref="A177:E177"/>
    <mergeCell ref="A1:G1"/>
    <mergeCell ref="A2:G2"/>
    <mergeCell ref="A3:G3"/>
    <mergeCell ref="A4:G4"/>
    <mergeCell ref="A61:E61"/>
    <mergeCell ref="A38:E38"/>
    <mergeCell ref="A42:E42"/>
    <mergeCell ref="A40:E40"/>
    <mergeCell ref="A34:E34"/>
    <mergeCell ref="A8:E8"/>
    <mergeCell ref="A159:E159"/>
    <mergeCell ref="A157:E157"/>
    <mergeCell ref="A153:E153"/>
    <mergeCell ref="A144:E144"/>
    <mergeCell ref="A140:E14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2"/>
  <sheetViews>
    <sheetView view="pageBreakPreview" topLeftCell="A163" zoomScale="75" zoomScaleNormal="75" zoomScaleSheetLayoutView="75" workbookViewId="0">
      <selection activeCell="B8" sqref="B8"/>
    </sheetView>
  </sheetViews>
  <sheetFormatPr baseColWidth="10" defaultRowHeight="15" x14ac:dyDescent="0.25"/>
  <cols>
    <col min="1" max="1" width="55.140625" customWidth="1"/>
    <col min="2" max="2" width="39.5703125" customWidth="1"/>
    <col min="3" max="3" width="40" customWidth="1"/>
    <col min="4" max="4" width="31" customWidth="1"/>
    <col min="5" max="6" width="12.140625" customWidth="1"/>
    <col min="7" max="7" width="14" customWidth="1"/>
  </cols>
  <sheetData>
    <row r="1" spans="1:44" x14ac:dyDescent="0.25">
      <c r="A1" s="144" t="s">
        <v>0</v>
      </c>
      <c r="B1" s="144"/>
      <c r="C1" s="144"/>
      <c r="D1" s="144"/>
      <c r="E1" s="144"/>
      <c r="F1" s="144"/>
      <c r="G1" s="144"/>
      <c r="H1" s="124"/>
      <c r="I1" s="78"/>
    </row>
    <row r="2" spans="1:44" ht="15" customHeight="1" x14ac:dyDescent="0.25">
      <c r="A2" s="144" t="s">
        <v>1</v>
      </c>
      <c r="B2" s="144"/>
      <c r="C2" s="144"/>
      <c r="D2" s="144"/>
      <c r="E2" s="144"/>
      <c r="F2" s="144"/>
      <c r="G2" s="144"/>
      <c r="H2" s="124"/>
      <c r="I2" s="78"/>
    </row>
    <row r="3" spans="1:44" x14ac:dyDescent="0.25">
      <c r="A3" s="144" t="s">
        <v>33</v>
      </c>
      <c r="B3" s="144"/>
      <c r="C3" s="144"/>
      <c r="D3" s="144"/>
      <c r="E3" s="144"/>
      <c r="F3" s="144"/>
      <c r="G3" s="144"/>
      <c r="H3" s="124"/>
      <c r="I3" s="78"/>
    </row>
    <row r="4" spans="1:44" x14ac:dyDescent="0.25">
      <c r="A4" s="144" t="s">
        <v>382</v>
      </c>
      <c r="B4" s="144"/>
      <c r="C4" s="144"/>
      <c r="D4" s="144"/>
      <c r="E4" s="144"/>
      <c r="F4" s="144"/>
      <c r="G4" s="144"/>
      <c r="H4" s="124"/>
      <c r="I4" s="78"/>
    </row>
    <row r="5" spans="1:44" ht="25.5" x14ac:dyDescent="0.25">
      <c r="A5" s="31" t="s">
        <v>21</v>
      </c>
      <c r="B5" s="31" t="s">
        <v>22</v>
      </c>
      <c r="C5" s="31" t="s">
        <v>4</v>
      </c>
      <c r="D5" s="31" t="s">
        <v>18</v>
      </c>
      <c r="E5" s="32" t="s">
        <v>5</v>
      </c>
      <c r="F5" s="32" t="s">
        <v>8</v>
      </c>
      <c r="G5" s="32" t="s">
        <v>14</v>
      </c>
      <c r="H5" s="78"/>
      <c r="I5" s="78"/>
    </row>
    <row r="6" spans="1:44" ht="28.5" x14ac:dyDescent="0.25">
      <c r="A6" s="86" t="s">
        <v>201</v>
      </c>
      <c r="B6" s="87" t="s">
        <v>198</v>
      </c>
      <c r="C6" s="87" t="s">
        <v>200</v>
      </c>
      <c r="D6" s="87" t="s">
        <v>202</v>
      </c>
      <c r="E6" s="87">
        <v>30</v>
      </c>
      <c r="F6" s="87">
        <v>1</v>
      </c>
      <c r="G6" s="89">
        <v>11</v>
      </c>
      <c r="H6" s="78"/>
      <c r="I6" s="78"/>
    </row>
    <row r="7" spans="1:44" x14ac:dyDescent="0.25">
      <c r="A7" s="154"/>
      <c r="B7" s="155"/>
      <c r="C7" s="155"/>
      <c r="D7" s="155"/>
      <c r="E7" s="156"/>
      <c r="F7" s="128">
        <f>SUM(F6:F6)</f>
        <v>1</v>
      </c>
      <c r="G7" s="128">
        <f>SUM(G6:G6)</f>
        <v>11</v>
      </c>
      <c r="H7" s="78"/>
      <c r="I7" s="78"/>
    </row>
    <row r="8" spans="1:44" ht="29.25" x14ac:dyDescent="0.25">
      <c r="A8" s="100" t="s">
        <v>34</v>
      </c>
      <c r="B8" s="21" t="s">
        <v>386</v>
      </c>
      <c r="C8" s="123" t="s">
        <v>379</v>
      </c>
      <c r="D8" s="113" t="s">
        <v>28</v>
      </c>
      <c r="E8" s="21">
        <v>35</v>
      </c>
      <c r="F8" s="21">
        <v>1</v>
      </c>
      <c r="G8" s="21">
        <v>33</v>
      </c>
    </row>
    <row r="9" spans="1:44" ht="29.25" x14ac:dyDescent="0.25">
      <c r="A9" s="100" t="s">
        <v>34</v>
      </c>
      <c r="B9" s="21" t="s">
        <v>386</v>
      </c>
      <c r="C9" s="123" t="s">
        <v>379</v>
      </c>
      <c r="D9" s="113" t="s">
        <v>28</v>
      </c>
      <c r="E9" s="21">
        <v>35</v>
      </c>
      <c r="F9" s="21">
        <v>1</v>
      </c>
      <c r="G9" s="21">
        <v>35</v>
      </c>
    </row>
    <row r="10" spans="1:44" ht="29.25" x14ac:dyDescent="0.25">
      <c r="A10" s="100" t="s">
        <v>34</v>
      </c>
      <c r="B10" s="21" t="s">
        <v>386</v>
      </c>
      <c r="C10" s="123" t="s">
        <v>379</v>
      </c>
      <c r="D10" s="113" t="s">
        <v>28</v>
      </c>
      <c r="E10" s="21">
        <v>35</v>
      </c>
      <c r="F10" s="21">
        <v>1</v>
      </c>
      <c r="G10" s="21">
        <v>35</v>
      </c>
    </row>
    <row r="11" spans="1:44" ht="29.25" x14ac:dyDescent="0.25">
      <c r="A11" s="100" t="s">
        <v>34</v>
      </c>
      <c r="B11" s="21" t="s">
        <v>386</v>
      </c>
      <c r="C11" s="123" t="s">
        <v>379</v>
      </c>
      <c r="D11" s="113" t="s">
        <v>28</v>
      </c>
      <c r="E11" s="21">
        <v>35</v>
      </c>
      <c r="F11" s="21">
        <v>1</v>
      </c>
      <c r="G11" s="21">
        <v>36</v>
      </c>
    </row>
    <row r="12" spans="1:44" ht="29.25" x14ac:dyDescent="0.25">
      <c r="A12" s="100" t="s">
        <v>34</v>
      </c>
      <c r="B12" s="21" t="s">
        <v>386</v>
      </c>
      <c r="C12" s="123" t="s">
        <v>379</v>
      </c>
      <c r="D12" s="113" t="s">
        <v>28</v>
      </c>
      <c r="E12" s="21">
        <v>35</v>
      </c>
      <c r="F12" s="21">
        <v>1</v>
      </c>
      <c r="G12" s="21">
        <v>33</v>
      </c>
    </row>
    <row r="13" spans="1:44" s="73" customFormat="1" ht="29.25" x14ac:dyDescent="0.25">
      <c r="A13" s="100" t="s">
        <v>34</v>
      </c>
      <c r="B13" s="21" t="s">
        <v>386</v>
      </c>
      <c r="C13" s="123" t="s">
        <v>379</v>
      </c>
      <c r="D13" s="113" t="s">
        <v>28</v>
      </c>
      <c r="E13" s="125">
        <v>35</v>
      </c>
      <c r="F13" s="21">
        <v>1</v>
      </c>
      <c r="G13" s="21">
        <v>32</v>
      </c>
      <c r="H13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</row>
    <row r="14" spans="1:44" s="73" customFormat="1" ht="29.25" x14ac:dyDescent="0.25">
      <c r="A14" s="100" t="s">
        <v>34</v>
      </c>
      <c r="B14" s="21" t="s">
        <v>386</v>
      </c>
      <c r="C14" s="123" t="s">
        <v>379</v>
      </c>
      <c r="D14" s="113" t="s">
        <v>28</v>
      </c>
      <c r="E14" s="125">
        <v>35</v>
      </c>
      <c r="F14" s="21">
        <v>1</v>
      </c>
      <c r="G14" s="21">
        <v>33</v>
      </c>
      <c r="H14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s="73" customFormat="1" ht="28.5" x14ac:dyDescent="0.25">
      <c r="A15" s="100" t="s">
        <v>307</v>
      </c>
      <c r="B15" s="21" t="s">
        <v>385</v>
      </c>
      <c r="C15" s="123" t="s">
        <v>379</v>
      </c>
      <c r="D15" s="113" t="s">
        <v>28</v>
      </c>
      <c r="E15" s="125">
        <v>35</v>
      </c>
      <c r="F15" s="21">
        <v>1</v>
      </c>
      <c r="G15" s="21">
        <v>35</v>
      </c>
      <c r="H15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s="73" customFormat="1" ht="28.5" x14ac:dyDescent="0.25">
      <c r="A16" s="100" t="s">
        <v>307</v>
      </c>
      <c r="B16" s="21" t="s">
        <v>385</v>
      </c>
      <c r="C16" s="123" t="s">
        <v>379</v>
      </c>
      <c r="D16" s="113" t="s">
        <v>28</v>
      </c>
      <c r="E16" s="125">
        <v>35</v>
      </c>
      <c r="F16" s="21">
        <v>1</v>
      </c>
      <c r="G16" s="21">
        <v>36</v>
      </c>
      <c r="H1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s="73" customFormat="1" ht="28.5" x14ac:dyDescent="0.25">
      <c r="A17" s="100" t="s">
        <v>307</v>
      </c>
      <c r="B17" s="21" t="s">
        <v>385</v>
      </c>
      <c r="C17" s="123" t="s">
        <v>379</v>
      </c>
      <c r="D17" s="113" t="s">
        <v>28</v>
      </c>
      <c r="E17" s="21">
        <v>35</v>
      </c>
      <c r="F17" s="21">
        <v>1</v>
      </c>
      <c r="G17" s="21">
        <v>34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s="73" customFormat="1" ht="28.5" x14ac:dyDescent="0.25">
      <c r="A18" s="100" t="s">
        <v>307</v>
      </c>
      <c r="B18" s="21" t="s">
        <v>385</v>
      </c>
      <c r="C18" s="123" t="s">
        <v>379</v>
      </c>
      <c r="D18" s="113" t="s">
        <v>28</v>
      </c>
      <c r="E18" s="21">
        <v>35</v>
      </c>
      <c r="F18" s="21">
        <v>1</v>
      </c>
      <c r="G18" s="21">
        <v>36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s="73" customFormat="1" ht="28.5" x14ac:dyDescent="0.25">
      <c r="A19" s="100" t="s">
        <v>307</v>
      </c>
      <c r="B19" s="21" t="s">
        <v>385</v>
      </c>
      <c r="C19" s="123" t="s">
        <v>379</v>
      </c>
      <c r="D19" s="113" t="s">
        <v>28</v>
      </c>
      <c r="E19" s="21">
        <v>35</v>
      </c>
      <c r="F19" s="21">
        <v>1</v>
      </c>
      <c r="G19" s="21">
        <v>36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s="73" customFormat="1" ht="28.5" x14ac:dyDescent="0.25">
      <c r="A20" s="100" t="s">
        <v>307</v>
      </c>
      <c r="B20" s="21" t="s">
        <v>385</v>
      </c>
      <c r="C20" s="123" t="s">
        <v>379</v>
      </c>
      <c r="D20" s="113" t="s">
        <v>28</v>
      </c>
      <c r="E20" s="21">
        <v>35</v>
      </c>
      <c r="F20" s="21">
        <v>1</v>
      </c>
      <c r="G20" s="21">
        <v>33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s="73" customFormat="1" ht="28.5" x14ac:dyDescent="0.25">
      <c r="A21" s="100" t="s">
        <v>307</v>
      </c>
      <c r="B21" s="21" t="s">
        <v>385</v>
      </c>
      <c r="C21" s="123" t="s">
        <v>379</v>
      </c>
      <c r="D21" s="113" t="s">
        <v>28</v>
      </c>
      <c r="E21" s="21">
        <v>35</v>
      </c>
      <c r="F21" s="21">
        <v>1</v>
      </c>
      <c r="G21" s="21">
        <v>34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s="73" customFormat="1" ht="28.5" x14ac:dyDescent="0.25">
      <c r="A22" s="100" t="s">
        <v>307</v>
      </c>
      <c r="B22" s="21" t="s">
        <v>385</v>
      </c>
      <c r="C22" s="123" t="s">
        <v>379</v>
      </c>
      <c r="D22" s="113" t="s">
        <v>306</v>
      </c>
      <c r="E22" s="21">
        <v>35</v>
      </c>
      <c r="F22" s="21">
        <v>1</v>
      </c>
      <c r="G22" s="21">
        <v>35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s="73" customFormat="1" ht="28.5" x14ac:dyDescent="0.25">
      <c r="A23" s="100" t="s">
        <v>307</v>
      </c>
      <c r="B23" s="21" t="s">
        <v>385</v>
      </c>
      <c r="C23" s="123" t="s">
        <v>379</v>
      </c>
      <c r="D23" s="113" t="s">
        <v>306</v>
      </c>
      <c r="E23" s="21">
        <v>35</v>
      </c>
      <c r="F23" s="21">
        <v>1</v>
      </c>
      <c r="G23" s="21">
        <v>31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s="73" customFormat="1" ht="28.5" x14ac:dyDescent="0.25">
      <c r="A24" s="100" t="s">
        <v>307</v>
      </c>
      <c r="B24" s="21" t="s">
        <v>385</v>
      </c>
      <c r="C24" s="123" t="s">
        <v>379</v>
      </c>
      <c r="D24" s="113" t="s">
        <v>306</v>
      </c>
      <c r="E24" s="21">
        <v>35</v>
      </c>
      <c r="F24" s="21">
        <v>1</v>
      </c>
      <c r="G24" s="21">
        <v>26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s="73" customFormat="1" ht="28.5" x14ac:dyDescent="0.25">
      <c r="A25" s="100" t="s">
        <v>307</v>
      </c>
      <c r="B25" s="21" t="s">
        <v>385</v>
      </c>
      <c r="C25" s="123" t="s">
        <v>379</v>
      </c>
      <c r="D25" s="113" t="s">
        <v>306</v>
      </c>
      <c r="E25" s="21">
        <v>35</v>
      </c>
      <c r="F25" s="21">
        <v>1</v>
      </c>
      <c r="G25" s="21">
        <v>26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s="73" customFormat="1" ht="28.5" x14ac:dyDescent="0.25">
      <c r="A26" s="100" t="s">
        <v>307</v>
      </c>
      <c r="B26" s="21" t="s">
        <v>385</v>
      </c>
      <c r="C26" s="123" t="s">
        <v>379</v>
      </c>
      <c r="D26" s="113" t="s">
        <v>306</v>
      </c>
      <c r="E26" s="21">
        <v>35</v>
      </c>
      <c r="F26" s="21">
        <v>1</v>
      </c>
      <c r="G26" s="21">
        <v>47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</row>
    <row r="27" spans="1:44" s="73" customFormat="1" ht="28.5" x14ac:dyDescent="0.25">
      <c r="A27" s="100" t="s">
        <v>307</v>
      </c>
      <c r="B27" s="21" t="s">
        <v>385</v>
      </c>
      <c r="C27" s="123" t="s">
        <v>379</v>
      </c>
      <c r="D27" s="113" t="s">
        <v>306</v>
      </c>
      <c r="E27" s="21">
        <v>35</v>
      </c>
      <c r="F27" s="21">
        <v>1</v>
      </c>
      <c r="G27" s="21">
        <v>44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</row>
    <row r="28" spans="1:44" s="73" customFormat="1" ht="28.5" x14ac:dyDescent="0.25">
      <c r="A28" s="100" t="s">
        <v>307</v>
      </c>
      <c r="B28" s="21" t="s">
        <v>385</v>
      </c>
      <c r="C28" s="123" t="s">
        <v>379</v>
      </c>
      <c r="D28" s="113" t="s">
        <v>306</v>
      </c>
      <c r="E28" s="21">
        <v>35</v>
      </c>
      <c r="F28" s="21">
        <v>1</v>
      </c>
      <c r="G28" s="21">
        <v>24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4" s="73" customFormat="1" ht="28.5" x14ac:dyDescent="0.25">
      <c r="A29" s="100" t="s">
        <v>307</v>
      </c>
      <c r="B29" s="21" t="s">
        <v>385</v>
      </c>
      <c r="C29" s="123" t="s">
        <v>379</v>
      </c>
      <c r="D29" s="113" t="s">
        <v>306</v>
      </c>
      <c r="E29" s="21">
        <v>35</v>
      </c>
      <c r="F29" s="21">
        <v>1</v>
      </c>
      <c r="G29" s="21">
        <v>29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</row>
    <row r="30" spans="1:44" s="73" customFormat="1" ht="28.5" x14ac:dyDescent="0.25">
      <c r="A30" s="100" t="s">
        <v>307</v>
      </c>
      <c r="B30" s="21" t="s">
        <v>385</v>
      </c>
      <c r="C30" s="123" t="s">
        <v>379</v>
      </c>
      <c r="D30" s="113" t="s">
        <v>306</v>
      </c>
      <c r="E30" s="21">
        <v>35</v>
      </c>
      <c r="F30" s="21">
        <v>1</v>
      </c>
      <c r="G30" s="21">
        <v>41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</row>
    <row r="31" spans="1:44" s="73" customFormat="1" ht="28.5" x14ac:dyDescent="0.25">
      <c r="A31" s="100" t="s">
        <v>307</v>
      </c>
      <c r="B31" s="21" t="s">
        <v>385</v>
      </c>
      <c r="C31" s="123" t="s">
        <v>379</v>
      </c>
      <c r="D31" s="113" t="s">
        <v>306</v>
      </c>
      <c r="E31" s="21">
        <v>35</v>
      </c>
      <c r="F31" s="21">
        <v>1</v>
      </c>
      <c r="G31" s="21">
        <v>51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</row>
    <row r="32" spans="1:44" s="73" customFormat="1" ht="28.5" x14ac:dyDescent="0.25">
      <c r="A32" s="100" t="s">
        <v>307</v>
      </c>
      <c r="B32" s="21" t="s">
        <v>385</v>
      </c>
      <c r="C32" s="123" t="s">
        <v>379</v>
      </c>
      <c r="D32" s="113" t="s">
        <v>306</v>
      </c>
      <c r="E32" s="21">
        <v>35</v>
      </c>
      <c r="F32" s="21">
        <v>1</v>
      </c>
      <c r="G32" s="21">
        <v>35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</row>
    <row r="33" spans="1:44" s="73" customFormat="1" ht="28.5" x14ac:dyDescent="0.25">
      <c r="A33" s="100" t="s">
        <v>307</v>
      </c>
      <c r="B33" s="21" t="s">
        <v>385</v>
      </c>
      <c r="C33" s="123" t="s">
        <v>379</v>
      </c>
      <c r="D33" s="113" t="s">
        <v>306</v>
      </c>
      <c r="E33" s="21">
        <v>35</v>
      </c>
      <c r="F33" s="21">
        <v>1</v>
      </c>
      <c r="G33" s="21">
        <v>26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</row>
    <row r="34" spans="1:44" s="73" customFormat="1" ht="28.5" x14ac:dyDescent="0.25">
      <c r="A34" s="100" t="s">
        <v>307</v>
      </c>
      <c r="B34" s="21" t="s">
        <v>385</v>
      </c>
      <c r="C34" s="123" t="s">
        <v>379</v>
      </c>
      <c r="D34" s="113" t="s">
        <v>306</v>
      </c>
      <c r="E34" s="21">
        <v>35</v>
      </c>
      <c r="F34" s="21">
        <v>1</v>
      </c>
      <c r="G34" s="21">
        <v>30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</row>
    <row r="35" spans="1:44" s="73" customFormat="1" ht="28.5" x14ac:dyDescent="0.25">
      <c r="A35" s="100" t="s">
        <v>307</v>
      </c>
      <c r="B35" s="21" t="s">
        <v>385</v>
      </c>
      <c r="C35" s="123" t="s">
        <v>379</v>
      </c>
      <c r="D35" s="113" t="s">
        <v>306</v>
      </c>
      <c r="E35" s="21">
        <v>35</v>
      </c>
      <c r="F35" s="21">
        <v>1</v>
      </c>
      <c r="G35" s="21">
        <v>35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</row>
    <row r="36" spans="1:44" s="73" customFormat="1" ht="28.5" x14ac:dyDescent="0.25">
      <c r="A36" s="100" t="s">
        <v>307</v>
      </c>
      <c r="B36" s="21" t="s">
        <v>385</v>
      </c>
      <c r="C36" s="123" t="s">
        <v>379</v>
      </c>
      <c r="D36" s="113" t="s">
        <v>306</v>
      </c>
      <c r="E36" s="21">
        <v>35</v>
      </c>
      <c r="F36" s="21">
        <v>1</v>
      </c>
      <c r="G36" s="21">
        <v>37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</row>
    <row r="37" spans="1:44" s="73" customFormat="1" ht="28.5" x14ac:dyDescent="0.25">
      <c r="A37" s="100" t="s">
        <v>307</v>
      </c>
      <c r="B37" s="21" t="s">
        <v>385</v>
      </c>
      <c r="C37" s="123" t="s">
        <v>379</v>
      </c>
      <c r="D37" s="113" t="s">
        <v>305</v>
      </c>
      <c r="E37" s="21">
        <v>35</v>
      </c>
      <c r="F37" s="21">
        <v>1</v>
      </c>
      <c r="G37" s="21">
        <v>34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</row>
    <row r="38" spans="1:44" s="73" customFormat="1" ht="28.5" x14ac:dyDescent="0.25">
      <c r="A38" s="100" t="s">
        <v>307</v>
      </c>
      <c r="B38" s="21" t="s">
        <v>385</v>
      </c>
      <c r="C38" s="123" t="s">
        <v>379</v>
      </c>
      <c r="D38" s="113" t="s">
        <v>305</v>
      </c>
      <c r="E38" s="21">
        <v>35</v>
      </c>
      <c r="F38" s="21">
        <v>1</v>
      </c>
      <c r="G38" s="21">
        <v>32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</row>
    <row r="39" spans="1:44" s="73" customFormat="1" ht="28.5" x14ac:dyDescent="0.25">
      <c r="A39" s="100" t="s">
        <v>307</v>
      </c>
      <c r="B39" s="21" t="s">
        <v>385</v>
      </c>
      <c r="C39" s="123" t="s">
        <v>379</v>
      </c>
      <c r="D39" s="113" t="s">
        <v>305</v>
      </c>
      <c r="E39" s="21">
        <v>35</v>
      </c>
      <c r="F39" s="21">
        <v>1</v>
      </c>
      <c r="G39" s="21">
        <v>33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</row>
    <row r="40" spans="1:44" s="73" customFormat="1" ht="28.5" x14ac:dyDescent="0.25">
      <c r="A40" s="100" t="s">
        <v>307</v>
      </c>
      <c r="B40" s="21" t="s">
        <v>385</v>
      </c>
      <c r="C40" s="123" t="s">
        <v>379</v>
      </c>
      <c r="D40" s="113" t="s">
        <v>305</v>
      </c>
      <c r="E40" s="21">
        <v>35</v>
      </c>
      <c r="F40" s="21">
        <v>1</v>
      </c>
      <c r="G40" s="21">
        <v>30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</row>
    <row r="41" spans="1:44" s="73" customFormat="1" ht="28.5" x14ac:dyDescent="0.25">
      <c r="A41" s="100" t="s">
        <v>307</v>
      </c>
      <c r="B41" s="21" t="s">
        <v>385</v>
      </c>
      <c r="C41" s="123" t="s">
        <v>379</v>
      </c>
      <c r="D41" s="113" t="s">
        <v>305</v>
      </c>
      <c r="E41" s="21">
        <v>35</v>
      </c>
      <c r="F41" s="21">
        <v>1</v>
      </c>
      <c r="G41" s="21">
        <v>25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</row>
    <row r="42" spans="1:44" s="73" customFormat="1" ht="28.5" x14ac:dyDescent="0.25">
      <c r="A42" s="100" t="s">
        <v>307</v>
      </c>
      <c r="B42" s="21" t="s">
        <v>385</v>
      </c>
      <c r="C42" s="123" t="s">
        <v>379</v>
      </c>
      <c r="D42" s="113" t="s">
        <v>305</v>
      </c>
      <c r="E42" s="21">
        <v>35</v>
      </c>
      <c r="F42" s="21">
        <v>1</v>
      </c>
      <c r="G42" s="21">
        <v>49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</row>
    <row r="43" spans="1:44" s="73" customFormat="1" ht="28.5" x14ac:dyDescent="0.25">
      <c r="A43" s="100" t="s">
        <v>307</v>
      </c>
      <c r="B43" s="21" t="s">
        <v>385</v>
      </c>
      <c r="C43" s="123" t="s">
        <v>379</v>
      </c>
      <c r="D43" s="113" t="s">
        <v>305</v>
      </c>
      <c r="E43" s="21">
        <v>35</v>
      </c>
      <c r="F43" s="21">
        <v>1</v>
      </c>
      <c r="G43" s="21">
        <v>37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</row>
    <row r="44" spans="1:44" s="73" customFormat="1" ht="28.5" x14ac:dyDescent="0.25">
      <c r="A44" s="100" t="s">
        <v>307</v>
      </c>
      <c r="B44" s="21" t="s">
        <v>385</v>
      </c>
      <c r="C44" s="123" t="s">
        <v>379</v>
      </c>
      <c r="D44" s="113" t="s">
        <v>305</v>
      </c>
      <c r="E44" s="21">
        <v>35</v>
      </c>
      <c r="F44" s="21">
        <v>1</v>
      </c>
      <c r="G44" s="21">
        <v>32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</row>
    <row r="45" spans="1:44" s="73" customFormat="1" ht="28.5" x14ac:dyDescent="0.25">
      <c r="A45" s="100" t="s">
        <v>307</v>
      </c>
      <c r="B45" s="21" t="s">
        <v>385</v>
      </c>
      <c r="C45" s="123" t="s">
        <v>379</v>
      </c>
      <c r="D45" s="113" t="s">
        <v>305</v>
      </c>
      <c r="E45" s="21">
        <v>35</v>
      </c>
      <c r="F45" s="21">
        <v>1</v>
      </c>
      <c r="G45" s="21">
        <v>41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</row>
    <row r="46" spans="1:44" s="73" customFormat="1" ht="28.5" x14ac:dyDescent="0.25">
      <c r="A46" s="100" t="s">
        <v>307</v>
      </c>
      <c r="B46" s="21" t="s">
        <v>385</v>
      </c>
      <c r="C46" s="123" t="s">
        <v>379</v>
      </c>
      <c r="D46" s="113" t="s">
        <v>305</v>
      </c>
      <c r="E46" s="21">
        <v>35</v>
      </c>
      <c r="F46" s="21">
        <v>1</v>
      </c>
      <c r="G46" s="21">
        <v>31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</row>
    <row r="47" spans="1:44" s="73" customFormat="1" ht="28.5" x14ac:dyDescent="0.25">
      <c r="A47" s="100" t="s">
        <v>307</v>
      </c>
      <c r="B47" s="21" t="s">
        <v>385</v>
      </c>
      <c r="C47" s="123" t="s">
        <v>379</v>
      </c>
      <c r="D47" s="113" t="s">
        <v>305</v>
      </c>
      <c r="E47" s="21">
        <v>35</v>
      </c>
      <c r="F47" s="21">
        <v>1</v>
      </c>
      <c r="G47" s="21">
        <v>40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</row>
    <row r="48" spans="1:44" s="73" customFormat="1" ht="28.5" x14ac:dyDescent="0.25">
      <c r="A48" s="100" t="s">
        <v>307</v>
      </c>
      <c r="B48" s="21" t="s">
        <v>385</v>
      </c>
      <c r="C48" s="123" t="s">
        <v>379</v>
      </c>
      <c r="D48" s="113" t="s">
        <v>305</v>
      </c>
      <c r="E48" s="21">
        <v>35</v>
      </c>
      <c r="F48" s="21">
        <v>1</v>
      </c>
      <c r="G48" s="21">
        <v>34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</row>
    <row r="49" spans="1:44" s="73" customFormat="1" ht="28.5" x14ac:dyDescent="0.25">
      <c r="A49" s="100" t="s">
        <v>307</v>
      </c>
      <c r="B49" s="21" t="s">
        <v>385</v>
      </c>
      <c r="C49" s="123" t="s">
        <v>379</v>
      </c>
      <c r="D49" s="113" t="s">
        <v>305</v>
      </c>
      <c r="E49" s="21">
        <v>35</v>
      </c>
      <c r="F49" s="21">
        <v>1</v>
      </c>
      <c r="G49" s="21">
        <v>35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</row>
    <row r="50" spans="1:44" s="73" customFormat="1" ht="28.5" x14ac:dyDescent="0.25">
      <c r="A50" s="100" t="s">
        <v>307</v>
      </c>
      <c r="B50" s="21" t="s">
        <v>385</v>
      </c>
      <c r="C50" s="123" t="s">
        <v>379</v>
      </c>
      <c r="D50" s="113" t="s">
        <v>305</v>
      </c>
      <c r="E50" s="21">
        <v>35</v>
      </c>
      <c r="F50" s="21">
        <v>1</v>
      </c>
      <c r="G50" s="21">
        <v>31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</row>
    <row r="51" spans="1:44" s="73" customFormat="1" ht="29.25" x14ac:dyDescent="0.25">
      <c r="A51" s="100" t="s">
        <v>34</v>
      </c>
      <c r="B51" s="21" t="s">
        <v>24</v>
      </c>
      <c r="C51" s="123" t="s">
        <v>379</v>
      </c>
      <c r="D51" s="113" t="s">
        <v>29</v>
      </c>
      <c r="E51" s="21">
        <v>35</v>
      </c>
      <c r="F51" s="21">
        <v>1</v>
      </c>
      <c r="G51" s="21">
        <v>35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</row>
    <row r="52" spans="1:44" s="73" customFormat="1" ht="29.25" x14ac:dyDescent="0.25">
      <c r="A52" s="100" t="s">
        <v>34</v>
      </c>
      <c r="B52" s="21" t="s">
        <v>108</v>
      </c>
      <c r="C52" s="123" t="s">
        <v>379</v>
      </c>
      <c r="D52" s="113" t="s">
        <v>29</v>
      </c>
      <c r="E52" s="21">
        <v>35</v>
      </c>
      <c r="F52" s="21">
        <v>1</v>
      </c>
      <c r="G52" s="21">
        <v>37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</row>
    <row r="53" spans="1:44" s="73" customFormat="1" ht="29.25" x14ac:dyDescent="0.25">
      <c r="A53" s="100" t="s">
        <v>34</v>
      </c>
      <c r="B53" s="21" t="s">
        <v>108</v>
      </c>
      <c r="C53" s="123" t="s">
        <v>379</v>
      </c>
      <c r="D53" s="113" t="s">
        <v>29</v>
      </c>
      <c r="E53" s="21">
        <v>35</v>
      </c>
      <c r="F53" s="21">
        <v>1</v>
      </c>
      <c r="G53" s="21">
        <v>28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</row>
    <row r="54" spans="1:44" s="73" customFormat="1" ht="29.25" x14ac:dyDescent="0.25">
      <c r="A54" s="100" t="s">
        <v>34</v>
      </c>
      <c r="B54" s="21" t="s">
        <v>26</v>
      </c>
      <c r="C54" s="123" t="s">
        <v>379</v>
      </c>
      <c r="D54" s="113" t="s">
        <v>29</v>
      </c>
      <c r="E54" s="21">
        <v>35</v>
      </c>
      <c r="F54" s="21">
        <v>1</v>
      </c>
      <c r="G54" s="21">
        <v>25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</row>
    <row r="55" spans="1:44" s="73" customFormat="1" ht="29.25" x14ac:dyDescent="0.25">
      <c r="A55" s="100" t="s">
        <v>34</v>
      </c>
      <c r="B55" s="21" t="s">
        <v>26</v>
      </c>
      <c r="C55" s="123" t="s">
        <v>379</v>
      </c>
      <c r="D55" s="113" t="s">
        <v>29</v>
      </c>
      <c r="E55" s="21">
        <v>35</v>
      </c>
      <c r="F55" s="21">
        <v>1</v>
      </c>
      <c r="G55" s="21">
        <v>34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</row>
    <row r="56" spans="1:44" s="73" customFormat="1" ht="29.25" x14ac:dyDescent="0.25">
      <c r="A56" s="100" t="s">
        <v>34</v>
      </c>
      <c r="B56" s="21" t="s">
        <v>112</v>
      </c>
      <c r="C56" s="123" t="s">
        <v>379</v>
      </c>
      <c r="D56" s="113" t="s">
        <v>29</v>
      </c>
      <c r="E56" s="21">
        <v>35</v>
      </c>
      <c r="F56" s="21">
        <v>1</v>
      </c>
      <c r="G56" s="21">
        <v>33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</row>
    <row r="57" spans="1:44" s="73" customFormat="1" ht="29.25" x14ac:dyDescent="0.25">
      <c r="A57" s="100" t="s">
        <v>34</v>
      </c>
      <c r="B57" s="21" t="s">
        <v>114</v>
      </c>
      <c r="C57" s="123" t="s">
        <v>379</v>
      </c>
      <c r="D57" s="113" t="s">
        <v>29</v>
      </c>
      <c r="E57" s="21">
        <v>35</v>
      </c>
      <c r="F57" s="21">
        <v>1</v>
      </c>
      <c r="G57" s="21">
        <v>36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</row>
    <row r="58" spans="1:44" s="73" customFormat="1" ht="29.25" x14ac:dyDescent="0.25">
      <c r="A58" s="100" t="s">
        <v>34</v>
      </c>
      <c r="B58" s="21" t="s">
        <v>116</v>
      </c>
      <c r="C58" s="123" t="s">
        <v>379</v>
      </c>
      <c r="D58" s="113" t="s">
        <v>29</v>
      </c>
      <c r="E58" s="21">
        <v>35</v>
      </c>
      <c r="F58" s="21">
        <v>1</v>
      </c>
      <c r="G58" s="21">
        <v>41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</row>
    <row r="59" spans="1:44" s="73" customFormat="1" ht="29.25" x14ac:dyDescent="0.25">
      <c r="A59" s="100" t="s">
        <v>34</v>
      </c>
      <c r="B59" s="21" t="s">
        <v>118</v>
      </c>
      <c r="C59" s="123" t="s">
        <v>379</v>
      </c>
      <c r="D59" s="113" t="s">
        <v>29</v>
      </c>
      <c r="E59" s="21">
        <v>35</v>
      </c>
      <c r="F59" s="21">
        <v>1</v>
      </c>
      <c r="G59" s="21">
        <v>43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</row>
    <row r="60" spans="1:44" s="73" customFormat="1" ht="29.25" x14ac:dyDescent="0.25">
      <c r="A60" s="100" t="s">
        <v>34</v>
      </c>
      <c r="B60" s="21" t="s">
        <v>298</v>
      </c>
      <c r="C60" s="123" t="s">
        <v>379</v>
      </c>
      <c r="D60" s="113" t="s">
        <v>29</v>
      </c>
      <c r="E60" s="21">
        <v>35</v>
      </c>
      <c r="F60" s="21">
        <v>1</v>
      </c>
      <c r="G60" s="21">
        <v>34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</row>
    <row r="61" spans="1:44" s="73" customFormat="1" ht="29.25" x14ac:dyDescent="0.25">
      <c r="A61" s="100" t="s">
        <v>34</v>
      </c>
      <c r="B61" s="21" t="s">
        <v>240</v>
      </c>
      <c r="C61" s="123" t="s">
        <v>379</v>
      </c>
      <c r="D61" s="113" t="s">
        <v>29</v>
      </c>
      <c r="E61" s="21">
        <v>35</v>
      </c>
      <c r="F61" s="21">
        <v>1</v>
      </c>
      <c r="G61" s="21">
        <v>48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</row>
    <row r="62" spans="1:44" s="73" customFormat="1" ht="29.25" x14ac:dyDescent="0.25">
      <c r="A62" s="100" t="s">
        <v>34</v>
      </c>
      <c r="B62" s="21" t="s">
        <v>299</v>
      </c>
      <c r="C62" s="123" t="s">
        <v>379</v>
      </c>
      <c r="D62" s="113" t="s">
        <v>29</v>
      </c>
      <c r="E62" s="21">
        <v>35</v>
      </c>
      <c r="F62" s="21">
        <v>1</v>
      </c>
      <c r="G62" s="21">
        <v>21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</row>
    <row r="63" spans="1:44" s="73" customFormat="1" ht="29.25" x14ac:dyDescent="0.25">
      <c r="A63" s="100" t="s">
        <v>34</v>
      </c>
      <c r="B63" s="21" t="s">
        <v>299</v>
      </c>
      <c r="C63" s="123" t="s">
        <v>379</v>
      </c>
      <c r="D63" s="113" t="s">
        <v>29</v>
      </c>
      <c r="E63" s="21">
        <v>35</v>
      </c>
      <c r="F63" s="21">
        <v>1</v>
      </c>
      <c r="G63" s="21">
        <v>20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</row>
    <row r="64" spans="1:44" s="73" customFormat="1" ht="29.25" x14ac:dyDescent="0.25">
      <c r="A64" s="100" t="s">
        <v>34</v>
      </c>
      <c r="B64" s="118" t="s">
        <v>333</v>
      </c>
      <c r="C64" s="123" t="s">
        <v>379</v>
      </c>
      <c r="D64" s="113" t="s">
        <v>29</v>
      </c>
      <c r="E64" s="21">
        <v>35</v>
      </c>
      <c r="F64" s="21">
        <v>1</v>
      </c>
      <c r="G64" s="21">
        <v>42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</row>
    <row r="65" spans="1:44" s="73" customFormat="1" ht="29.25" x14ac:dyDescent="0.25">
      <c r="A65" s="100" t="s">
        <v>34</v>
      </c>
      <c r="B65" s="21" t="s">
        <v>32</v>
      </c>
      <c r="C65" s="123" t="s">
        <v>379</v>
      </c>
      <c r="D65" s="113" t="s">
        <v>29</v>
      </c>
      <c r="E65" s="21">
        <v>35</v>
      </c>
      <c r="F65" s="21">
        <v>1</v>
      </c>
      <c r="G65" s="21">
        <v>20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</row>
    <row r="66" spans="1:44" s="73" customFormat="1" ht="29.25" x14ac:dyDescent="0.25">
      <c r="A66" s="100" t="s">
        <v>34</v>
      </c>
      <c r="B66" s="21" t="s">
        <v>118</v>
      </c>
      <c r="C66" s="123" t="s">
        <v>379</v>
      </c>
      <c r="D66" s="113" t="s">
        <v>29</v>
      </c>
      <c r="E66" s="21">
        <v>35</v>
      </c>
      <c r="F66" s="21">
        <v>1</v>
      </c>
      <c r="G66" s="21">
        <v>38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</row>
    <row r="67" spans="1:44" s="73" customFormat="1" ht="29.25" x14ac:dyDescent="0.25">
      <c r="A67" s="100" t="s">
        <v>34</v>
      </c>
      <c r="B67" s="21" t="s">
        <v>24</v>
      </c>
      <c r="C67" s="123" t="s">
        <v>379</v>
      </c>
      <c r="D67" s="113" t="s">
        <v>29</v>
      </c>
      <c r="E67" s="21">
        <v>35</v>
      </c>
      <c r="F67" s="21">
        <v>1</v>
      </c>
      <c r="G67" s="21">
        <v>20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</row>
    <row r="68" spans="1:44" s="73" customFormat="1" ht="29.25" x14ac:dyDescent="0.25">
      <c r="A68" s="100" t="s">
        <v>34</v>
      </c>
      <c r="B68" s="21" t="s">
        <v>108</v>
      </c>
      <c r="C68" s="123" t="s">
        <v>379</v>
      </c>
      <c r="D68" s="113" t="s">
        <v>29</v>
      </c>
      <c r="E68" s="21">
        <v>35</v>
      </c>
      <c r="F68" s="21">
        <v>1</v>
      </c>
      <c r="G68" s="21">
        <v>20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</row>
    <row r="69" spans="1:44" s="73" customFormat="1" ht="29.25" x14ac:dyDescent="0.25">
      <c r="A69" s="100" t="s">
        <v>34</v>
      </c>
      <c r="B69" s="21" t="s">
        <v>26</v>
      </c>
      <c r="C69" s="123" t="s">
        <v>379</v>
      </c>
      <c r="D69" s="113" t="s">
        <v>29</v>
      </c>
      <c r="E69" s="21">
        <v>35</v>
      </c>
      <c r="F69" s="21">
        <v>1</v>
      </c>
      <c r="G69" s="21">
        <v>24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</row>
    <row r="70" spans="1:44" s="73" customFormat="1" ht="29.25" x14ac:dyDescent="0.25">
      <c r="A70" s="100" t="s">
        <v>34</v>
      </c>
      <c r="B70" s="21" t="s">
        <v>118</v>
      </c>
      <c r="C70" s="123" t="s">
        <v>379</v>
      </c>
      <c r="D70" s="113" t="s">
        <v>29</v>
      </c>
      <c r="E70" s="21">
        <v>35</v>
      </c>
      <c r="F70" s="21">
        <v>1</v>
      </c>
      <c r="G70" s="21">
        <v>21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</row>
    <row r="71" spans="1:44" s="73" customFormat="1" ht="29.25" x14ac:dyDescent="0.25">
      <c r="A71" s="100" t="s">
        <v>34</v>
      </c>
      <c r="B71" s="21" t="s">
        <v>298</v>
      </c>
      <c r="C71" s="123" t="s">
        <v>379</v>
      </c>
      <c r="D71" s="113" t="s">
        <v>29</v>
      </c>
      <c r="E71" s="21">
        <v>35</v>
      </c>
      <c r="F71" s="21">
        <v>1</v>
      </c>
      <c r="G71" s="21">
        <v>22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</row>
    <row r="72" spans="1:44" s="73" customFormat="1" ht="29.25" x14ac:dyDescent="0.25">
      <c r="A72" s="100" t="s">
        <v>34</v>
      </c>
      <c r="B72" s="21" t="s">
        <v>298</v>
      </c>
      <c r="C72" s="123" t="s">
        <v>379</v>
      </c>
      <c r="D72" s="113" t="s">
        <v>29</v>
      </c>
      <c r="E72" s="21">
        <v>35</v>
      </c>
      <c r="F72" s="21">
        <v>1</v>
      </c>
      <c r="G72" s="21">
        <v>26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</row>
    <row r="73" spans="1:44" s="73" customFormat="1" ht="29.25" x14ac:dyDescent="0.25">
      <c r="A73" s="100" t="s">
        <v>34</v>
      </c>
      <c r="B73" s="21" t="s">
        <v>31</v>
      </c>
      <c r="C73" s="123" t="s">
        <v>379</v>
      </c>
      <c r="D73" s="113" t="s">
        <v>29</v>
      </c>
      <c r="E73" s="21">
        <v>35</v>
      </c>
      <c r="F73" s="21">
        <v>1</v>
      </c>
      <c r="G73" s="21">
        <v>20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</row>
    <row r="74" spans="1:44" s="73" customFormat="1" ht="29.25" x14ac:dyDescent="0.25">
      <c r="A74" s="100" t="s">
        <v>34</v>
      </c>
      <c r="B74" s="21" t="s">
        <v>299</v>
      </c>
      <c r="C74" s="123" t="s">
        <v>379</v>
      </c>
      <c r="D74" s="113" t="s">
        <v>29</v>
      </c>
      <c r="E74" s="21">
        <v>35</v>
      </c>
      <c r="F74" s="21">
        <v>1</v>
      </c>
      <c r="G74" s="21">
        <v>20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</row>
    <row r="75" spans="1:44" s="73" customFormat="1" ht="29.25" x14ac:dyDescent="0.25">
      <c r="A75" s="100" t="s">
        <v>34</v>
      </c>
      <c r="B75" s="21" t="s">
        <v>31</v>
      </c>
      <c r="C75" s="123" t="s">
        <v>379</v>
      </c>
      <c r="D75" s="113" t="s">
        <v>29</v>
      </c>
      <c r="E75" s="21">
        <v>35</v>
      </c>
      <c r="F75" s="21">
        <v>1</v>
      </c>
      <c r="G75" s="21">
        <v>34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76" spans="1:44" s="73" customFormat="1" ht="29.25" x14ac:dyDescent="0.25">
      <c r="A76" s="100" t="s">
        <v>34</v>
      </c>
      <c r="B76" s="21" t="s">
        <v>25</v>
      </c>
      <c r="C76" s="123" t="s">
        <v>379</v>
      </c>
      <c r="D76" s="113" t="s">
        <v>23</v>
      </c>
      <c r="E76" s="21">
        <v>35</v>
      </c>
      <c r="F76" s="21">
        <v>1</v>
      </c>
      <c r="G76" s="21">
        <v>28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</row>
    <row r="77" spans="1:44" s="73" customFormat="1" ht="29.25" x14ac:dyDescent="0.25">
      <c r="A77" s="100" t="s">
        <v>34</v>
      </c>
      <c r="B77" s="21" t="s">
        <v>32</v>
      </c>
      <c r="C77" s="123" t="s">
        <v>379</v>
      </c>
      <c r="D77" s="113" t="s">
        <v>23</v>
      </c>
      <c r="E77" s="21">
        <v>35</v>
      </c>
      <c r="F77" s="21">
        <v>1</v>
      </c>
      <c r="G77" s="21">
        <v>20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</row>
    <row r="78" spans="1:44" s="73" customFormat="1" ht="29.25" x14ac:dyDescent="0.25">
      <c r="A78" s="100" t="s">
        <v>34</v>
      </c>
      <c r="B78" s="21" t="s">
        <v>24</v>
      </c>
      <c r="C78" s="123" t="s">
        <v>379</v>
      </c>
      <c r="D78" s="113" t="s">
        <v>23</v>
      </c>
      <c r="E78" s="21">
        <v>35</v>
      </c>
      <c r="F78" s="21">
        <v>1</v>
      </c>
      <c r="G78" s="21">
        <v>22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</row>
    <row r="79" spans="1:44" s="73" customFormat="1" ht="29.25" x14ac:dyDescent="0.25">
      <c r="A79" s="100" t="s">
        <v>34</v>
      </c>
      <c r="B79" s="21" t="s">
        <v>26</v>
      </c>
      <c r="C79" s="123" t="s">
        <v>379</v>
      </c>
      <c r="D79" s="113" t="s">
        <v>23</v>
      </c>
      <c r="E79" s="21">
        <v>35</v>
      </c>
      <c r="F79" s="21">
        <v>1</v>
      </c>
      <c r="G79" s="21">
        <v>20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</row>
    <row r="80" spans="1:44" s="73" customFormat="1" ht="29.25" x14ac:dyDescent="0.25">
      <c r="A80" s="100" t="s">
        <v>34</v>
      </c>
      <c r="B80" s="21" t="s">
        <v>24</v>
      </c>
      <c r="C80" s="123" t="s">
        <v>379</v>
      </c>
      <c r="D80" s="113" t="s">
        <v>23</v>
      </c>
      <c r="E80" s="21">
        <v>35</v>
      </c>
      <c r="F80" s="21">
        <v>1</v>
      </c>
      <c r="G80" s="21">
        <v>35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</row>
    <row r="81" spans="1:44" s="73" customFormat="1" ht="29.25" x14ac:dyDescent="0.25">
      <c r="A81" s="100" t="s">
        <v>34</v>
      </c>
      <c r="B81" s="21" t="s">
        <v>25</v>
      </c>
      <c r="C81" s="123" t="s">
        <v>379</v>
      </c>
      <c r="D81" s="113" t="s">
        <v>23</v>
      </c>
      <c r="E81" s="21">
        <v>35</v>
      </c>
      <c r="F81" s="21">
        <v>1</v>
      </c>
      <c r="G81" s="21">
        <v>30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</row>
    <row r="82" spans="1:44" s="73" customFormat="1" ht="29.25" x14ac:dyDescent="0.25">
      <c r="A82" s="100" t="s">
        <v>34</v>
      </c>
      <c r="B82" s="21" t="s">
        <v>25</v>
      </c>
      <c r="C82" s="123" t="s">
        <v>379</v>
      </c>
      <c r="D82" s="113" t="s">
        <v>23</v>
      </c>
      <c r="E82" s="21">
        <v>35</v>
      </c>
      <c r="F82" s="21">
        <v>1</v>
      </c>
      <c r="G82" s="21">
        <v>37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</row>
    <row r="83" spans="1:44" s="73" customFormat="1" ht="29.25" x14ac:dyDescent="0.25">
      <c r="A83" s="100" t="s">
        <v>34</v>
      </c>
      <c r="B83" s="21" t="s">
        <v>25</v>
      </c>
      <c r="C83" s="123" t="s">
        <v>379</v>
      </c>
      <c r="D83" s="113" t="s">
        <v>23</v>
      </c>
      <c r="E83" s="21">
        <v>35</v>
      </c>
      <c r="F83" s="21">
        <v>1</v>
      </c>
      <c r="G83" s="21">
        <v>24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</row>
    <row r="84" spans="1:44" s="73" customFormat="1" ht="29.25" x14ac:dyDescent="0.25">
      <c r="A84" s="100" t="s">
        <v>34</v>
      </c>
      <c r="B84" s="21" t="s">
        <v>25</v>
      </c>
      <c r="C84" s="123" t="s">
        <v>379</v>
      </c>
      <c r="D84" s="113" t="s">
        <v>23</v>
      </c>
      <c r="E84" s="21">
        <v>35</v>
      </c>
      <c r="F84" s="21">
        <v>1</v>
      </c>
      <c r="G84" s="21">
        <v>37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</row>
    <row r="85" spans="1:44" s="73" customFormat="1" ht="29.25" x14ac:dyDescent="0.25">
      <c r="A85" s="100" t="s">
        <v>34</v>
      </c>
      <c r="B85" s="21" t="s">
        <v>26</v>
      </c>
      <c r="C85" s="123" t="s">
        <v>379</v>
      </c>
      <c r="D85" s="113" t="s">
        <v>23</v>
      </c>
      <c r="E85" s="21">
        <v>35</v>
      </c>
      <c r="F85" s="21">
        <v>1</v>
      </c>
      <c r="G85" s="21">
        <v>35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</row>
    <row r="86" spans="1:44" s="73" customFormat="1" ht="29.25" x14ac:dyDescent="0.25">
      <c r="A86" s="100" t="s">
        <v>34</v>
      </c>
      <c r="B86" s="21" t="s">
        <v>32</v>
      </c>
      <c r="C86" s="123" t="s">
        <v>379</v>
      </c>
      <c r="D86" s="113" t="s">
        <v>23</v>
      </c>
      <c r="E86" s="21">
        <v>35</v>
      </c>
      <c r="F86" s="21">
        <v>1</v>
      </c>
      <c r="G86" s="21">
        <v>35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</row>
    <row r="87" spans="1:44" s="73" customFormat="1" ht="29.25" x14ac:dyDescent="0.25">
      <c r="A87" s="100" t="s">
        <v>34</v>
      </c>
      <c r="B87" s="21" t="s">
        <v>24</v>
      </c>
      <c r="C87" s="123" t="s">
        <v>379</v>
      </c>
      <c r="D87" s="113" t="s">
        <v>23</v>
      </c>
      <c r="E87" s="21">
        <v>35</v>
      </c>
      <c r="F87" s="21">
        <v>1</v>
      </c>
      <c r="G87" s="21">
        <v>26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</row>
    <row r="88" spans="1:44" s="73" customFormat="1" ht="29.25" x14ac:dyDescent="0.25">
      <c r="A88" s="100" t="s">
        <v>34</v>
      </c>
      <c r="B88" s="21" t="s">
        <v>24</v>
      </c>
      <c r="C88" s="123" t="s">
        <v>379</v>
      </c>
      <c r="D88" s="113" t="s">
        <v>23</v>
      </c>
      <c r="E88" s="21">
        <v>35</v>
      </c>
      <c r="F88" s="21">
        <v>1</v>
      </c>
      <c r="G88" s="21">
        <v>21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</row>
    <row r="89" spans="1:44" s="73" customFormat="1" ht="29.25" x14ac:dyDescent="0.25">
      <c r="A89" s="100" t="s">
        <v>34</v>
      </c>
      <c r="B89" s="21" t="s">
        <v>24</v>
      </c>
      <c r="C89" s="123" t="s">
        <v>379</v>
      </c>
      <c r="D89" s="113" t="s">
        <v>23</v>
      </c>
      <c r="E89" s="21">
        <v>35</v>
      </c>
      <c r="F89" s="21">
        <v>0</v>
      </c>
      <c r="G89" s="21">
        <v>0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</row>
    <row r="90" spans="1:44" s="73" customFormat="1" ht="29.25" x14ac:dyDescent="0.25">
      <c r="A90" s="100" t="s">
        <v>34</v>
      </c>
      <c r="B90" s="21" t="s">
        <v>25</v>
      </c>
      <c r="C90" s="123" t="s">
        <v>379</v>
      </c>
      <c r="D90" s="113" t="s">
        <v>23</v>
      </c>
      <c r="E90" s="21">
        <v>35</v>
      </c>
      <c r="F90" s="21">
        <v>1</v>
      </c>
      <c r="G90" s="21">
        <v>27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</row>
    <row r="91" spans="1:44" s="73" customFormat="1" ht="29.25" x14ac:dyDescent="0.25">
      <c r="A91" s="100" t="s">
        <v>34</v>
      </c>
      <c r="B91" s="21" t="s">
        <v>25</v>
      </c>
      <c r="C91" s="123" t="s">
        <v>379</v>
      </c>
      <c r="D91" s="113" t="s">
        <v>23</v>
      </c>
      <c r="E91" s="21">
        <v>35</v>
      </c>
      <c r="F91" s="21">
        <v>1</v>
      </c>
      <c r="G91" s="21">
        <v>21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</row>
    <row r="92" spans="1:44" s="73" customFormat="1" ht="29.25" x14ac:dyDescent="0.25">
      <c r="A92" s="100" t="s">
        <v>34</v>
      </c>
      <c r="B92" s="21" t="s">
        <v>26</v>
      </c>
      <c r="C92" s="123" t="s">
        <v>379</v>
      </c>
      <c r="D92" s="113" t="s">
        <v>23</v>
      </c>
      <c r="E92" s="21">
        <v>35</v>
      </c>
      <c r="F92" s="21">
        <v>1</v>
      </c>
      <c r="G92" s="21">
        <v>21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</row>
    <row r="93" spans="1:44" s="73" customFormat="1" ht="29.25" x14ac:dyDescent="0.25">
      <c r="A93" s="100" t="s">
        <v>34</v>
      </c>
      <c r="B93" s="21" t="s">
        <v>32</v>
      </c>
      <c r="C93" s="123" t="s">
        <v>379</v>
      </c>
      <c r="D93" s="113" t="s">
        <v>23</v>
      </c>
      <c r="E93" s="21">
        <v>35</v>
      </c>
      <c r="F93" s="21">
        <v>1</v>
      </c>
      <c r="G93" s="21">
        <v>20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</row>
    <row r="94" spans="1:44" s="73" customFormat="1" ht="29.25" x14ac:dyDescent="0.25">
      <c r="A94" s="100" t="s">
        <v>34</v>
      </c>
      <c r="B94" s="21" t="s">
        <v>24</v>
      </c>
      <c r="C94" s="123" t="s">
        <v>379</v>
      </c>
      <c r="D94" s="113" t="s">
        <v>23</v>
      </c>
      <c r="E94" s="21">
        <v>35</v>
      </c>
      <c r="F94" s="21">
        <v>1</v>
      </c>
      <c r="G94" s="21">
        <v>20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  <row r="95" spans="1:44" s="73" customFormat="1" ht="29.25" x14ac:dyDescent="0.25">
      <c r="A95" s="100" t="s">
        <v>34</v>
      </c>
      <c r="B95" s="21" t="s">
        <v>24</v>
      </c>
      <c r="C95" s="123" t="s">
        <v>379</v>
      </c>
      <c r="D95" s="113" t="s">
        <v>23</v>
      </c>
      <c r="E95" s="21">
        <v>35</v>
      </c>
      <c r="F95" s="21">
        <v>1</v>
      </c>
      <c r="G95" s="21">
        <v>20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</row>
    <row r="96" spans="1:44" s="73" customFormat="1" ht="29.25" x14ac:dyDescent="0.25">
      <c r="A96" s="100" t="s">
        <v>34</v>
      </c>
      <c r="B96" s="21" t="s">
        <v>25</v>
      </c>
      <c r="C96" s="123" t="s">
        <v>379</v>
      </c>
      <c r="D96" s="113" t="s">
        <v>23</v>
      </c>
      <c r="E96" s="21">
        <v>35</v>
      </c>
      <c r="F96" s="21">
        <v>1</v>
      </c>
      <c r="G96" s="21">
        <v>23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</row>
    <row r="97" spans="1:44" s="73" customFormat="1" ht="29.25" x14ac:dyDescent="0.25">
      <c r="A97" s="100" t="s">
        <v>34</v>
      </c>
      <c r="B97" s="118" t="s">
        <v>319</v>
      </c>
      <c r="C97" s="123" t="s">
        <v>379</v>
      </c>
      <c r="D97" s="113" t="s">
        <v>23</v>
      </c>
      <c r="E97" s="21">
        <v>35</v>
      </c>
      <c r="F97" s="21">
        <v>1</v>
      </c>
      <c r="G97" s="21">
        <v>23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</row>
    <row r="98" spans="1:44" s="73" customFormat="1" ht="29.25" x14ac:dyDescent="0.25">
      <c r="A98" s="100" t="s">
        <v>34</v>
      </c>
      <c r="B98" s="21" t="s">
        <v>32</v>
      </c>
      <c r="C98" s="123" t="s">
        <v>379</v>
      </c>
      <c r="D98" s="113" t="s">
        <v>23</v>
      </c>
      <c r="E98" s="21">
        <v>35</v>
      </c>
      <c r="F98" s="21">
        <v>1</v>
      </c>
      <c r="G98" s="21">
        <v>21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</row>
    <row r="99" spans="1:44" ht="29.25" x14ac:dyDescent="0.25">
      <c r="A99" s="100" t="s">
        <v>34</v>
      </c>
      <c r="B99" s="21" t="s">
        <v>24</v>
      </c>
      <c r="C99" s="123" t="s">
        <v>379</v>
      </c>
      <c r="D99" s="113" t="s">
        <v>23</v>
      </c>
      <c r="E99" s="21">
        <v>35</v>
      </c>
      <c r="F99" s="21">
        <v>1</v>
      </c>
      <c r="G99" s="21">
        <v>25</v>
      </c>
      <c r="H99" s="77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</row>
    <row r="100" spans="1:44" ht="29.25" x14ac:dyDescent="0.25">
      <c r="A100" s="100" t="s">
        <v>34</v>
      </c>
      <c r="B100" s="21" t="s">
        <v>24</v>
      </c>
      <c r="C100" s="123" t="s">
        <v>379</v>
      </c>
      <c r="D100" s="113" t="s">
        <v>23</v>
      </c>
      <c r="E100" s="21">
        <v>35</v>
      </c>
      <c r="F100" s="21">
        <v>1</v>
      </c>
      <c r="G100" s="21">
        <v>20</v>
      </c>
      <c r="H100" s="77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</row>
    <row r="101" spans="1:44" ht="29.25" x14ac:dyDescent="0.25">
      <c r="A101" s="100" t="s">
        <v>34</v>
      </c>
      <c r="B101" s="21" t="s">
        <v>24</v>
      </c>
      <c r="C101" s="123" t="s">
        <v>379</v>
      </c>
      <c r="D101" s="113" t="s">
        <v>23</v>
      </c>
      <c r="E101" s="21">
        <v>35</v>
      </c>
      <c r="F101" s="21">
        <v>1</v>
      </c>
      <c r="G101" s="21">
        <v>20</v>
      </c>
      <c r="H101" s="77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</row>
    <row r="102" spans="1:44" ht="29.25" x14ac:dyDescent="0.25">
      <c r="A102" s="100" t="s">
        <v>34</v>
      </c>
      <c r="B102" s="21" t="s">
        <v>24</v>
      </c>
      <c r="C102" s="123" t="s">
        <v>379</v>
      </c>
      <c r="D102" s="113" t="s">
        <v>23</v>
      </c>
      <c r="E102" s="21">
        <v>35</v>
      </c>
      <c r="F102" s="21">
        <v>1</v>
      </c>
      <c r="G102" s="21">
        <v>22</v>
      </c>
      <c r="H102" s="77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</row>
    <row r="103" spans="1:44" ht="29.25" x14ac:dyDescent="0.25">
      <c r="A103" s="100" t="s">
        <v>34</v>
      </c>
      <c r="B103" s="21" t="s">
        <v>25</v>
      </c>
      <c r="C103" s="123" t="s">
        <v>379</v>
      </c>
      <c r="D103" s="113" t="s">
        <v>23</v>
      </c>
      <c r="E103" s="21">
        <v>35</v>
      </c>
      <c r="F103" s="21">
        <v>1</v>
      </c>
      <c r="G103" s="21">
        <v>36</v>
      </c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</row>
    <row r="104" spans="1:44" ht="29.25" x14ac:dyDescent="0.25">
      <c r="A104" s="100" t="s">
        <v>34</v>
      </c>
      <c r="B104" s="21" t="s">
        <v>25</v>
      </c>
      <c r="C104" s="123" t="s">
        <v>379</v>
      </c>
      <c r="D104" s="113" t="s">
        <v>23</v>
      </c>
      <c r="E104" s="21">
        <v>35</v>
      </c>
      <c r="F104" s="21">
        <v>1</v>
      </c>
      <c r="G104" s="21">
        <v>35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</row>
    <row r="105" spans="1:44" ht="29.25" x14ac:dyDescent="0.25">
      <c r="A105" s="100" t="s">
        <v>34</v>
      </c>
      <c r="B105" s="21" t="s">
        <v>26</v>
      </c>
      <c r="C105" s="123" t="s">
        <v>379</v>
      </c>
      <c r="D105" s="113" t="s">
        <v>23</v>
      </c>
      <c r="E105" s="21">
        <v>35</v>
      </c>
      <c r="F105" s="21">
        <v>1</v>
      </c>
      <c r="G105" s="21">
        <v>31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</row>
    <row r="106" spans="1:44" ht="29.25" x14ac:dyDescent="0.25">
      <c r="A106" s="100" t="s">
        <v>34</v>
      </c>
      <c r="B106" s="21" t="s">
        <v>26</v>
      </c>
      <c r="C106" s="123" t="s">
        <v>379</v>
      </c>
      <c r="D106" s="113" t="s">
        <v>23</v>
      </c>
      <c r="E106" s="21">
        <v>35</v>
      </c>
      <c r="F106" s="21">
        <v>1</v>
      </c>
      <c r="G106" s="21">
        <v>29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</row>
    <row r="107" spans="1:44" ht="29.25" x14ac:dyDescent="0.25">
      <c r="A107" s="100" t="s">
        <v>34</v>
      </c>
      <c r="B107" s="21" t="s">
        <v>26</v>
      </c>
      <c r="C107" s="123" t="s">
        <v>379</v>
      </c>
      <c r="D107" s="113" t="s">
        <v>23</v>
      </c>
      <c r="E107" s="21">
        <v>35</v>
      </c>
      <c r="F107" s="21">
        <v>1</v>
      </c>
      <c r="G107" s="21">
        <v>28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</row>
    <row r="108" spans="1:44" ht="29.25" x14ac:dyDescent="0.25">
      <c r="A108" s="100" t="s">
        <v>34</v>
      </c>
      <c r="B108" s="21" t="s">
        <v>32</v>
      </c>
      <c r="C108" s="123" t="s">
        <v>379</v>
      </c>
      <c r="D108" s="113" t="s">
        <v>23</v>
      </c>
      <c r="E108" s="21">
        <v>35</v>
      </c>
      <c r="F108" s="21">
        <v>1</v>
      </c>
      <c r="G108" s="21">
        <v>29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</row>
    <row r="109" spans="1:44" ht="29.25" x14ac:dyDescent="0.25">
      <c r="A109" s="100" t="s">
        <v>34</v>
      </c>
      <c r="B109" s="21" t="s">
        <v>24</v>
      </c>
      <c r="C109" s="123" t="s">
        <v>379</v>
      </c>
      <c r="D109" s="113" t="s">
        <v>23</v>
      </c>
      <c r="E109" s="21">
        <v>35</v>
      </c>
      <c r="F109" s="21">
        <v>1</v>
      </c>
      <c r="G109" s="21">
        <v>23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</row>
    <row r="110" spans="1:44" ht="29.25" x14ac:dyDescent="0.25">
      <c r="A110" s="100" t="s">
        <v>34</v>
      </c>
      <c r="B110" s="21" t="s">
        <v>24</v>
      </c>
      <c r="C110" s="123" t="s">
        <v>379</v>
      </c>
      <c r="D110" s="113" t="s">
        <v>23</v>
      </c>
      <c r="E110" s="21">
        <v>35</v>
      </c>
      <c r="F110" s="21">
        <v>1</v>
      </c>
      <c r="G110" s="21">
        <v>20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</row>
    <row r="111" spans="1:44" ht="29.25" x14ac:dyDescent="0.25">
      <c r="A111" s="100" t="s">
        <v>34</v>
      </c>
      <c r="B111" s="118" t="s">
        <v>322</v>
      </c>
      <c r="C111" s="123" t="s">
        <v>379</v>
      </c>
      <c r="D111" s="113" t="s">
        <v>23</v>
      </c>
      <c r="E111" s="21">
        <v>35</v>
      </c>
      <c r="F111" s="21">
        <v>1</v>
      </c>
      <c r="G111" s="21">
        <v>21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</row>
    <row r="112" spans="1:44" ht="29.25" x14ac:dyDescent="0.25">
      <c r="A112" s="100" t="s">
        <v>34</v>
      </c>
      <c r="B112" s="21" t="s">
        <v>25</v>
      </c>
      <c r="C112" s="123" t="s">
        <v>379</v>
      </c>
      <c r="D112" s="113" t="s">
        <v>23</v>
      </c>
      <c r="E112" s="21">
        <v>35</v>
      </c>
      <c r="F112" s="21">
        <v>1</v>
      </c>
      <c r="G112" s="21">
        <v>20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</row>
    <row r="113" spans="1:44" ht="29.25" x14ac:dyDescent="0.25">
      <c r="A113" s="100" t="s">
        <v>34</v>
      </c>
      <c r="B113" s="21" t="s">
        <v>25</v>
      </c>
      <c r="C113" s="123" t="s">
        <v>379</v>
      </c>
      <c r="D113" s="113" t="s">
        <v>23</v>
      </c>
      <c r="E113" s="21">
        <v>35</v>
      </c>
      <c r="F113" s="21">
        <v>1</v>
      </c>
      <c r="G113" s="21">
        <v>20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</row>
    <row r="114" spans="1:44" ht="29.25" x14ac:dyDescent="0.25">
      <c r="A114" s="100" t="s">
        <v>34</v>
      </c>
      <c r="B114" s="21" t="s">
        <v>26</v>
      </c>
      <c r="C114" s="123" t="s">
        <v>379</v>
      </c>
      <c r="D114" s="113" t="s">
        <v>23</v>
      </c>
      <c r="E114" s="21">
        <v>35</v>
      </c>
      <c r="F114" s="21">
        <v>1</v>
      </c>
      <c r="G114" s="21">
        <v>20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</row>
    <row r="115" spans="1:44" ht="29.25" x14ac:dyDescent="0.25">
      <c r="A115" s="100" t="s">
        <v>34</v>
      </c>
      <c r="B115" s="21" t="s">
        <v>26</v>
      </c>
      <c r="C115" s="123" t="s">
        <v>379</v>
      </c>
      <c r="D115" s="113" t="s">
        <v>23</v>
      </c>
      <c r="E115" s="21">
        <v>35</v>
      </c>
      <c r="F115" s="21">
        <v>1</v>
      </c>
      <c r="G115" s="21">
        <v>20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44" ht="29.25" x14ac:dyDescent="0.25">
      <c r="A116" s="100" t="s">
        <v>34</v>
      </c>
      <c r="B116" s="21" t="s">
        <v>32</v>
      </c>
      <c r="C116" s="123" t="s">
        <v>379</v>
      </c>
      <c r="D116" s="113" t="s">
        <v>23</v>
      </c>
      <c r="E116" s="21">
        <v>35</v>
      </c>
      <c r="F116" s="21">
        <v>1</v>
      </c>
      <c r="G116" s="21">
        <v>25</v>
      </c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</row>
    <row r="117" spans="1:44" ht="29.25" x14ac:dyDescent="0.25">
      <c r="A117" s="100" t="s">
        <v>34</v>
      </c>
      <c r="B117" s="21" t="s">
        <v>24</v>
      </c>
      <c r="C117" s="123" t="s">
        <v>379</v>
      </c>
      <c r="D117" s="113" t="s">
        <v>23</v>
      </c>
      <c r="E117" s="21">
        <v>35</v>
      </c>
      <c r="F117" s="21">
        <v>1</v>
      </c>
      <c r="G117" s="21">
        <v>41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</row>
    <row r="118" spans="1:44" ht="29.25" x14ac:dyDescent="0.25">
      <c r="A118" s="100" t="s">
        <v>34</v>
      </c>
      <c r="B118" s="21" t="s">
        <v>25</v>
      </c>
      <c r="C118" s="123" t="s">
        <v>379</v>
      </c>
      <c r="D118" s="113" t="s">
        <v>23</v>
      </c>
      <c r="E118" s="21">
        <v>35</v>
      </c>
      <c r="F118" s="21">
        <v>1</v>
      </c>
      <c r="G118" s="21">
        <v>29</v>
      </c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</row>
    <row r="119" spans="1:44" ht="29.25" x14ac:dyDescent="0.25">
      <c r="A119" s="100" t="s">
        <v>34</v>
      </c>
      <c r="B119" s="21" t="s">
        <v>26</v>
      </c>
      <c r="C119" s="123" t="s">
        <v>379</v>
      </c>
      <c r="D119" s="113" t="s">
        <v>23</v>
      </c>
      <c r="E119" s="21">
        <v>35</v>
      </c>
      <c r="F119" s="21">
        <v>1</v>
      </c>
      <c r="G119" s="21">
        <v>32</v>
      </c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</row>
    <row r="120" spans="1:44" ht="29.25" x14ac:dyDescent="0.25">
      <c r="A120" s="100" t="s">
        <v>34</v>
      </c>
      <c r="B120" s="21" t="s">
        <v>26</v>
      </c>
      <c r="C120" s="123" t="s">
        <v>379</v>
      </c>
      <c r="D120" s="113" t="s">
        <v>23</v>
      </c>
      <c r="E120" s="21">
        <v>35</v>
      </c>
      <c r="F120" s="21">
        <v>1</v>
      </c>
      <c r="G120" s="21">
        <v>35</v>
      </c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</row>
    <row r="121" spans="1:44" ht="29.25" x14ac:dyDescent="0.25">
      <c r="A121" s="100" t="s">
        <v>34</v>
      </c>
      <c r="B121" s="21" t="s">
        <v>24</v>
      </c>
      <c r="C121" s="123" t="s">
        <v>379</v>
      </c>
      <c r="D121" s="113" t="s">
        <v>23</v>
      </c>
      <c r="E121" s="21">
        <v>35</v>
      </c>
      <c r="F121" s="21">
        <v>1</v>
      </c>
      <c r="G121" s="21">
        <v>31</v>
      </c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</row>
    <row r="122" spans="1:44" ht="29.25" x14ac:dyDescent="0.25">
      <c r="A122" s="100" t="s">
        <v>34</v>
      </c>
      <c r="B122" s="21" t="s">
        <v>24</v>
      </c>
      <c r="C122" s="123" t="s">
        <v>379</v>
      </c>
      <c r="D122" s="113" t="s">
        <v>23</v>
      </c>
      <c r="E122" s="21">
        <v>35</v>
      </c>
      <c r="F122" s="21">
        <v>1</v>
      </c>
      <c r="G122" s="21">
        <v>21</v>
      </c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</row>
    <row r="123" spans="1:44" ht="29.25" x14ac:dyDescent="0.25">
      <c r="A123" s="100" t="s">
        <v>34</v>
      </c>
      <c r="B123" s="21" t="s">
        <v>24</v>
      </c>
      <c r="C123" s="123" t="s">
        <v>379</v>
      </c>
      <c r="D123" s="113" t="s">
        <v>23</v>
      </c>
      <c r="E123" s="21">
        <v>35</v>
      </c>
      <c r="F123" s="21">
        <v>1</v>
      </c>
      <c r="G123" s="21">
        <v>30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</row>
    <row r="124" spans="1:44" ht="29.25" x14ac:dyDescent="0.25">
      <c r="A124" s="100" t="s">
        <v>34</v>
      </c>
      <c r="B124" s="21" t="s">
        <v>25</v>
      </c>
      <c r="C124" s="123" t="s">
        <v>379</v>
      </c>
      <c r="D124" s="113" t="s">
        <v>23</v>
      </c>
      <c r="E124" s="21">
        <v>35</v>
      </c>
      <c r="F124" s="21">
        <v>1</v>
      </c>
      <c r="G124" s="21">
        <v>20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</row>
    <row r="125" spans="1:44" ht="29.25" x14ac:dyDescent="0.25">
      <c r="A125" s="100" t="s">
        <v>34</v>
      </c>
      <c r="B125" s="21" t="s">
        <v>25</v>
      </c>
      <c r="C125" s="123" t="s">
        <v>379</v>
      </c>
      <c r="D125" s="113" t="s">
        <v>23</v>
      </c>
      <c r="E125" s="21">
        <v>35</v>
      </c>
      <c r="F125" s="21">
        <v>1</v>
      </c>
      <c r="G125" s="21">
        <v>22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</row>
    <row r="126" spans="1:44" ht="29.25" x14ac:dyDescent="0.25">
      <c r="A126" s="100" t="s">
        <v>34</v>
      </c>
      <c r="B126" s="21" t="s">
        <v>26</v>
      </c>
      <c r="C126" s="123" t="s">
        <v>379</v>
      </c>
      <c r="D126" s="113" t="s">
        <v>23</v>
      </c>
      <c r="E126" s="21">
        <v>35</v>
      </c>
      <c r="F126" s="21">
        <v>1</v>
      </c>
      <c r="G126" s="21">
        <v>21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</row>
    <row r="127" spans="1:44" ht="29.25" x14ac:dyDescent="0.25">
      <c r="A127" s="100" t="s">
        <v>34</v>
      </c>
      <c r="B127" s="21" t="s">
        <v>32</v>
      </c>
      <c r="C127" s="123" t="s">
        <v>379</v>
      </c>
      <c r="D127" s="113" t="s">
        <v>23</v>
      </c>
      <c r="E127" s="21">
        <v>35</v>
      </c>
      <c r="F127" s="21">
        <v>1</v>
      </c>
      <c r="G127" s="21">
        <v>21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</row>
    <row r="128" spans="1:44" ht="29.25" x14ac:dyDescent="0.25">
      <c r="A128" s="100" t="s">
        <v>34</v>
      </c>
      <c r="B128" s="21" t="s">
        <v>25</v>
      </c>
      <c r="C128" s="123" t="s">
        <v>379</v>
      </c>
      <c r="D128" s="113" t="s">
        <v>23</v>
      </c>
      <c r="E128" s="21">
        <v>35</v>
      </c>
      <c r="F128" s="21">
        <v>1</v>
      </c>
      <c r="G128" s="21">
        <v>24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</row>
    <row r="129" spans="1:44" ht="29.25" x14ac:dyDescent="0.25">
      <c r="A129" s="100" t="s">
        <v>34</v>
      </c>
      <c r="B129" s="118" t="s">
        <v>327</v>
      </c>
      <c r="C129" s="123" t="s">
        <v>379</v>
      </c>
      <c r="D129" s="113" t="s">
        <v>23</v>
      </c>
      <c r="E129" s="21">
        <v>35</v>
      </c>
      <c r="F129" s="21">
        <v>1</v>
      </c>
      <c r="G129" s="21">
        <v>26</v>
      </c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</row>
    <row r="130" spans="1:44" ht="29.25" x14ac:dyDescent="0.25">
      <c r="A130" s="100" t="s">
        <v>34</v>
      </c>
      <c r="B130" s="21" t="s">
        <v>26</v>
      </c>
      <c r="C130" s="123" t="s">
        <v>379</v>
      </c>
      <c r="D130" s="113" t="s">
        <v>23</v>
      </c>
      <c r="E130" s="21">
        <v>35</v>
      </c>
      <c r="F130" s="21">
        <v>1</v>
      </c>
      <c r="G130" s="21">
        <v>21</v>
      </c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</row>
    <row r="131" spans="1:44" ht="28.5" x14ac:dyDescent="0.25">
      <c r="A131" s="100" t="s">
        <v>307</v>
      </c>
      <c r="B131" s="21" t="s">
        <v>385</v>
      </c>
      <c r="C131" s="123" t="s">
        <v>379</v>
      </c>
      <c r="D131" s="113" t="s">
        <v>23</v>
      </c>
      <c r="E131" s="21">
        <v>35</v>
      </c>
      <c r="F131" s="21">
        <v>1</v>
      </c>
      <c r="G131" s="21">
        <v>40</v>
      </c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</row>
    <row r="132" spans="1:44" ht="28.5" x14ac:dyDescent="0.25">
      <c r="A132" s="100" t="s">
        <v>307</v>
      </c>
      <c r="B132" s="21" t="s">
        <v>385</v>
      </c>
      <c r="C132" s="123" t="s">
        <v>379</v>
      </c>
      <c r="D132" s="113" t="s">
        <v>23</v>
      </c>
      <c r="E132" s="21">
        <v>35</v>
      </c>
      <c r="F132" s="21">
        <v>1</v>
      </c>
      <c r="G132" s="21">
        <v>32</v>
      </c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</row>
    <row r="133" spans="1:44" ht="28.5" x14ac:dyDescent="0.25">
      <c r="A133" s="100" t="s">
        <v>307</v>
      </c>
      <c r="B133" s="21" t="s">
        <v>385</v>
      </c>
      <c r="C133" s="123" t="s">
        <v>379</v>
      </c>
      <c r="D133" s="113" t="s">
        <v>23</v>
      </c>
      <c r="E133" s="21">
        <v>35</v>
      </c>
      <c r="F133" s="21">
        <v>1</v>
      </c>
      <c r="G133" s="21">
        <v>36</v>
      </c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</row>
    <row r="134" spans="1:44" ht="28.5" x14ac:dyDescent="0.25">
      <c r="A134" s="100" t="s">
        <v>307</v>
      </c>
      <c r="B134" s="21" t="s">
        <v>385</v>
      </c>
      <c r="C134" s="123" t="s">
        <v>379</v>
      </c>
      <c r="D134" s="113" t="s">
        <v>23</v>
      </c>
      <c r="E134" s="21">
        <v>35</v>
      </c>
      <c r="F134" s="21">
        <v>1</v>
      </c>
      <c r="G134" s="21">
        <v>32</v>
      </c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</row>
    <row r="135" spans="1:44" ht="28.5" x14ac:dyDescent="0.25">
      <c r="A135" s="100" t="s">
        <v>307</v>
      </c>
      <c r="B135" s="21" t="s">
        <v>385</v>
      </c>
      <c r="C135" s="123" t="s">
        <v>379</v>
      </c>
      <c r="D135" s="113" t="s">
        <v>23</v>
      </c>
      <c r="E135" s="21">
        <v>35</v>
      </c>
      <c r="F135" s="21">
        <v>1</v>
      </c>
      <c r="G135" s="21">
        <v>33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</row>
    <row r="136" spans="1:44" ht="28.5" x14ac:dyDescent="0.25">
      <c r="A136" s="100" t="s">
        <v>307</v>
      </c>
      <c r="B136" s="21" t="s">
        <v>385</v>
      </c>
      <c r="C136" s="123" t="s">
        <v>379</v>
      </c>
      <c r="D136" s="113" t="s">
        <v>23</v>
      </c>
      <c r="E136" s="21">
        <v>35</v>
      </c>
      <c r="F136" s="21">
        <v>1</v>
      </c>
      <c r="G136" s="21">
        <v>36</v>
      </c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</row>
    <row r="137" spans="1:44" ht="28.5" x14ac:dyDescent="0.25">
      <c r="A137" s="100" t="s">
        <v>307</v>
      </c>
      <c r="B137" s="21" t="s">
        <v>385</v>
      </c>
      <c r="C137" s="123" t="s">
        <v>379</v>
      </c>
      <c r="D137" s="113" t="s">
        <v>23</v>
      </c>
      <c r="E137" s="21">
        <v>35</v>
      </c>
      <c r="F137" s="21">
        <v>1</v>
      </c>
      <c r="G137" s="21">
        <v>33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</row>
    <row r="138" spans="1:44" ht="28.5" x14ac:dyDescent="0.25">
      <c r="A138" s="100" t="s">
        <v>307</v>
      </c>
      <c r="B138" s="21" t="s">
        <v>385</v>
      </c>
      <c r="C138" s="123" t="s">
        <v>379</v>
      </c>
      <c r="D138" s="113" t="s">
        <v>23</v>
      </c>
      <c r="E138" s="21">
        <v>35</v>
      </c>
      <c r="F138" s="21">
        <v>1</v>
      </c>
      <c r="G138" s="21">
        <v>32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</row>
    <row r="139" spans="1:44" ht="28.5" x14ac:dyDescent="0.25">
      <c r="A139" s="100" t="s">
        <v>307</v>
      </c>
      <c r="B139" s="21" t="s">
        <v>385</v>
      </c>
      <c r="C139" s="123" t="s">
        <v>379</v>
      </c>
      <c r="D139" s="113" t="s">
        <v>23</v>
      </c>
      <c r="E139" s="21">
        <v>35</v>
      </c>
      <c r="F139" s="21">
        <v>1</v>
      </c>
      <c r="G139" s="21">
        <v>30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</row>
    <row r="140" spans="1:44" ht="28.5" x14ac:dyDescent="0.25">
      <c r="A140" s="100" t="s">
        <v>307</v>
      </c>
      <c r="B140" s="21" t="s">
        <v>385</v>
      </c>
      <c r="C140" s="123" t="s">
        <v>379</v>
      </c>
      <c r="D140" s="113" t="s">
        <v>23</v>
      </c>
      <c r="E140" s="21">
        <v>35</v>
      </c>
      <c r="F140" s="21">
        <v>1</v>
      </c>
      <c r="G140" s="21">
        <v>33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</row>
    <row r="141" spans="1:44" ht="28.5" x14ac:dyDescent="0.25">
      <c r="A141" s="100" t="s">
        <v>307</v>
      </c>
      <c r="B141" s="21" t="s">
        <v>385</v>
      </c>
      <c r="C141" s="123" t="s">
        <v>379</v>
      </c>
      <c r="D141" s="113" t="s">
        <v>23</v>
      </c>
      <c r="E141" s="21">
        <v>35</v>
      </c>
      <c r="F141" s="21">
        <v>1</v>
      </c>
      <c r="G141" s="21">
        <v>27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</row>
    <row r="142" spans="1:44" ht="28.5" x14ac:dyDescent="0.25">
      <c r="A142" s="100" t="s">
        <v>307</v>
      </c>
      <c r="B142" s="21" t="s">
        <v>385</v>
      </c>
      <c r="C142" s="123" t="s">
        <v>379</v>
      </c>
      <c r="D142" s="113" t="s">
        <v>23</v>
      </c>
      <c r="E142" s="21">
        <v>35</v>
      </c>
      <c r="F142" s="21">
        <v>1</v>
      </c>
      <c r="G142" s="21">
        <v>35</v>
      </c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</row>
    <row r="143" spans="1:44" ht="28.5" x14ac:dyDescent="0.25">
      <c r="A143" s="100" t="s">
        <v>307</v>
      </c>
      <c r="B143" s="21" t="s">
        <v>385</v>
      </c>
      <c r="C143" s="123" t="s">
        <v>379</v>
      </c>
      <c r="D143" s="113" t="s">
        <v>23</v>
      </c>
      <c r="E143" s="21">
        <v>35</v>
      </c>
      <c r="F143" s="21">
        <v>1</v>
      </c>
      <c r="G143" s="21">
        <v>28</v>
      </c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</row>
    <row r="144" spans="1:44" ht="28.5" x14ac:dyDescent="0.25">
      <c r="A144" s="100" t="s">
        <v>307</v>
      </c>
      <c r="B144" s="21" t="s">
        <v>385</v>
      </c>
      <c r="C144" s="123" t="s">
        <v>379</v>
      </c>
      <c r="D144" s="113" t="s">
        <v>23</v>
      </c>
      <c r="E144" s="21">
        <v>35</v>
      </c>
      <c r="F144" s="21">
        <v>1</v>
      </c>
      <c r="G144" s="21">
        <v>46</v>
      </c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</row>
    <row r="145" spans="1:44" ht="28.5" x14ac:dyDescent="0.25">
      <c r="A145" s="100" t="s">
        <v>307</v>
      </c>
      <c r="B145" s="21" t="s">
        <v>385</v>
      </c>
      <c r="C145" s="123" t="s">
        <v>379</v>
      </c>
      <c r="D145" s="113" t="s">
        <v>23</v>
      </c>
      <c r="E145" s="21">
        <v>35</v>
      </c>
      <c r="F145" s="21">
        <v>1</v>
      </c>
      <c r="G145" s="21">
        <v>38</v>
      </c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</row>
    <row r="146" spans="1:44" ht="28.5" x14ac:dyDescent="0.25">
      <c r="A146" s="100" t="s">
        <v>307</v>
      </c>
      <c r="B146" s="21" t="s">
        <v>385</v>
      </c>
      <c r="C146" s="123" t="s">
        <v>379</v>
      </c>
      <c r="D146" s="113" t="s">
        <v>23</v>
      </c>
      <c r="E146" s="21">
        <v>35</v>
      </c>
      <c r="F146" s="21">
        <v>1</v>
      </c>
      <c r="G146" s="21">
        <v>47</v>
      </c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</row>
    <row r="147" spans="1:44" ht="28.5" x14ac:dyDescent="0.25">
      <c r="A147" s="100" t="s">
        <v>307</v>
      </c>
      <c r="B147" s="21" t="s">
        <v>385</v>
      </c>
      <c r="C147" s="123" t="s">
        <v>379</v>
      </c>
      <c r="D147" s="113" t="s">
        <v>23</v>
      </c>
      <c r="E147" s="21">
        <v>35</v>
      </c>
      <c r="F147" s="21">
        <v>1</v>
      </c>
      <c r="G147" s="21">
        <v>38</v>
      </c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</row>
    <row r="148" spans="1:44" ht="28.5" x14ac:dyDescent="0.25">
      <c r="A148" s="100" t="s">
        <v>307</v>
      </c>
      <c r="B148" s="21" t="s">
        <v>385</v>
      </c>
      <c r="C148" s="123" t="s">
        <v>379</v>
      </c>
      <c r="D148" s="113" t="s">
        <v>23</v>
      </c>
      <c r="E148" s="21">
        <v>35</v>
      </c>
      <c r="F148" s="21">
        <v>1</v>
      </c>
      <c r="G148" s="21">
        <v>44</v>
      </c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</row>
    <row r="149" spans="1:44" ht="28.5" x14ac:dyDescent="0.25">
      <c r="A149" s="100" t="s">
        <v>307</v>
      </c>
      <c r="B149" s="21" t="s">
        <v>385</v>
      </c>
      <c r="C149" s="123" t="s">
        <v>379</v>
      </c>
      <c r="D149" s="113" t="s">
        <v>23</v>
      </c>
      <c r="E149" s="21">
        <v>35</v>
      </c>
      <c r="F149" s="21">
        <v>1</v>
      </c>
      <c r="G149" s="21">
        <v>37</v>
      </c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</row>
    <row r="150" spans="1:44" ht="28.5" x14ac:dyDescent="0.25">
      <c r="A150" s="100" t="s">
        <v>307</v>
      </c>
      <c r="B150" s="21" t="s">
        <v>385</v>
      </c>
      <c r="C150" s="123" t="s">
        <v>379</v>
      </c>
      <c r="D150" s="113" t="s">
        <v>23</v>
      </c>
      <c r="E150" s="21">
        <v>35</v>
      </c>
      <c r="F150" s="21">
        <v>1</v>
      </c>
      <c r="G150" s="21">
        <v>25</v>
      </c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</row>
    <row r="151" spans="1:44" ht="28.5" x14ac:dyDescent="0.25">
      <c r="A151" s="100" t="s">
        <v>307</v>
      </c>
      <c r="B151" s="21" t="s">
        <v>385</v>
      </c>
      <c r="C151" s="123" t="s">
        <v>379</v>
      </c>
      <c r="D151" s="113" t="s">
        <v>23</v>
      </c>
      <c r="E151" s="21">
        <v>35</v>
      </c>
      <c r="F151" s="21">
        <v>1</v>
      </c>
      <c r="G151" s="21">
        <v>28</v>
      </c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</row>
    <row r="152" spans="1:44" ht="28.5" x14ac:dyDescent="0.25">
      <c r="A152" s="100" t="s">
        <v>307</v>
      </c>
      <c r="B152" s="21" t="s">
        <v>385</v>
      </c>
      <c r="C152" s="123" t="s">
        <v>379</v>
      </c>
      <c r="D152" s="113" t="s">
        <v>23</v>
      </c>
      <c r="E152" s="21">
        <v>35</v>
      </c>
      <c r="F152" s="21">
        <v>1</v>
      </c>
      <c r="G152" s="21">
        <v>24</v>
      </c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</row>
    <row r="153" spans="1:44" ht="28.5" x14ac:dyDescent="0.25">
      <c r="A153" s="100" t="s">
        <v>307</v>
      </c>
      <c r="B153" s="21" t="s">
        <v>385</v>
      </c>
      <c r="C153" s="123" t="s">
        <v>379</v>
      </c>
      <c r="D153" s="113" t="s">
        <v>23</v>
      </c>
      <c r="E153" s="21">
        <v>35</v>
      </c>
      <c r="F153" s="21">
        <v>1</v>
      </c>
      <c r="G153" s="21">
        <v>32</v>
      </c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</row>
    <row r="154" spans="1:44" ht="28.5" x14ac:dyDescent="0.25">
      <c r="A154" s="100" t="s">
        <v>307</v>
      </c>
      <c r="B154" s="21" t="s">
        <v>385</v>
      </c>
      <c r="C154" s="123" t="s">
        <v>379</v>
      </c>
      <c r="D154" s="113" t="s">
        <v>23</v>
      </c>
      <c r="E154" s="21">
        <v>35</v>
      </c>
      <c r="F154" s="21">
        <v>1</v>
      </c>
      <c r="G154" s="21">
        <v>37</v>
      </c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</row>
    <row r="155" spans="1:44" ht="28.5" x14ac:dyDescent="0.25">
      <c r="A155" s="100" t="s">
        <v>307</v>
      </c>
      <c r="B155" s="21" t="s">
        <v>385</v>
      </c>
      <c r="C155" s="123" t="s">
        <v>379</v>
      </c>
      <c r="D155" s="113" t="s">
        <v>23</v>
      </c>
      <c r="E155" s="21">
        <v>35</v>
      </c>
      <c r="F155" s="21">
        <v>1</v>
      </c>
      <c r="G155" s="21">
        <v>23</v>
      </c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</row>
    <row r="156" spans="1:44" ht="28.5" x14ac:dyDescent="0.25">
      <c r="A156" s="100" t="s">
        <v>307</v>
      </c>
      <c r="B156" s="21" t="s">
        <v>385</v>
      </c>
      <c r="C156" s="123" t="s">
        <v>379</v>
      </c>
      <c r="D156" s="113" t="s">
        <v>23</v>
      </c>
      <c r="E156" s="21">
        <v>35</v>
      </c>
      <c r="F156" s="21">
        <v>1</v>
      </c>
      <c r="G156" s="21">
        <v>22</v>
      </c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</row>
    <row r="157" spans="1:44" ht="28.5" x14ac:dyDescent="0.25">
      <c r="A157" s="100" t="s">
        <v>307</v>
      </c>
      <c r="B157" s="21" t="s">
        <v>385</v>
      </c>
      <c r="C157" s="123" t="s">
        <v>379</v>
      </c>
      <c r="D157" s="113" t="s">
        <v>23</v>
      </c>
      <c r="E157" s="21">
        <v>35</v>
      </c>
      <c r="F157" s="21">
        <v>1</v>
      </c>
      <c r="G157" s="21">
        <v>21</v>
      </c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</row>
    <row r="158" spans="1:44" ht="28.5" x14ac:dyDescent="0.25">
      <c r="A158" s="100" t="s">
        <v>307</v>
      </c>
      <c r="B158" s="21" t="s">
        <v>385</v>
      </c>
      <c r="C158" s="123" t="s">
        <v>379</v>
      </c>
      <c r="D158" s="113" t="s">
        <v>23</v>
      </c>
      <c r="E158" s="21">
        <v>35</v>
      </c>
      <c r="F158" s="21">
        <v>1</v>
      </c>
      <c r="G158" s="21">
        <v>23</v>
      </c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</row>
    <row r="159" spans="1:44" ht="28.5" x14ac:dyDescent="0.25">
      <c r="A159" s="100" t="s">
        <v>307</v>
      </c>
      <c r="B159" s="21" t="s">
        <v>385</v>
      </c>
      <c r="C159" s="123" t="s">
        <v>379</v>
      </c>
      <c r="D159" s="113" t="s">
        <v>23</v>
      </c>
      <c r="E159" s="21">
        <v>35</v>
      </c>
      <c r="F159" s="21">
        <v>1</v>
      </c>
      <c r="G159" s="21">
        <v>33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</row>
    <row r="160" spans="1:44" ht="28.5" x14ac:dyDescent="0.25">
      <c r="A160" s="100" t="s">
        <v>307</v>
      </c>
      <c r="B160" s="21" t="s">
        <v>385</v>
      </c>
      <c r="C160" s="123" t="s">
        <v>379</v>
      </c>
      <c r="D160" s="113" t="s">
        <v>23</v>
      </c>
      <c r="E160" s="21">
        <v>35</v>
      </c>
      <c r="F160" s="21">
        <v>1</v>
      </c>
      <c r="G160" s="21">
        <v>35</v>
      </c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:44" ht="28.5" x14ac:dyDescent="0.25">
      <c r="A161" s="100" t="s">
        <v>307</v>
      </c>
      <c r="B161" s="21" t="s">
        <v>385</v>
      </c>
      <c r="C161" s="123" t="s">
        <v>379</v>
      </c>
      <c r="D161" s="113" t="s">
        <v>23</v>
      </c>
      <c r="E161" s="21">
        <v>35</v>
      </c>
      <c r="F161" s="21">
        <v>1</v>
      </c>
      <c r="G161" s="21">
        <v>36</v>
      </c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:44" ht="28.5" x14ac:dyDescent="0.25">
      <c r="A162" s="100" t="s">
        <v>307</v>
      </c>
      <c r="B162" s="21" t="s">
        <v>385</v>
      </c>
      <c r="C162" s="123" t="s">
        <v>379</v>
      </c>
      <c r="D162" s="113" t="s">
        <v>23</v>
      </c>
      <c r="E162" s="21">
        <v>35</v>
      </c>
      <c r="F162" s="21">
        <v>1</v>
      </c>
      <c r="G162" s="21">
        <v>26</v>
      </c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</row>
    <row r="163" spans="1:44" ht="28.5" x14ac:dyDescent="0.25">
      <c r="A163" s="100" t="s">
        <v>307</v>
      </c>
      <c r="B163" s="21" t="s">
        <v>385</v>
      </c>
      <c r="C163" s="123" t="s">
        <v>379</v>
      </c>
      <c r="D163" s="113" t="s">
        <v>23</v>
      </c>
      <c r="E163" s="21">
        <v>35</v>
      </c>
      <c r="F163" s="21">
        <v>1</v>
      </c>
      <c r="G163" s="21">
        <v>35</v>
      </c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</row>
    <row r="164" spans="1:44" ht="28.5" x14ac:dyDescent="0.25">
      <c r="A164" s="100" t="s">
        <v>307</v>
      </c>
      <c r="B164" s="21" t="s">
        <v>385</v>
      </c>
      <c r="C164" s="123" t="s">
        <v>379</v>
      </c>
      <c r="D164" s="113" t="s">
        <v>23</v>
      </c>
      <c r="E164" s="21">
        <v>35</v>
      </c>
      <c r="F164" s="21">
        <v>1</v>
      </c>
      <c r="G164" s="21">
        <v>29</v>
      </c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</row>
    <row r="165" spans="1:44" ht="28.5" x14ac:dyDescent="0.25">
      <c r="A165" s="100" t="s">
        <v>307</v>
      </c>
      <c r="B165" s="21" t="s">
        <v>385</v>
      </c>
      <c r="C165" s="123" t="s">
        <v>379</v>
      </c>
      <c r="D165" s="113" t="s">
        <v>23</v>
      </c>
      <c r="E165" s="21">
        <v>35</v>
      </c>
      <c r="F165" s="21">
        <v>1</v>
      </c>
      <c r="G165" s="21">
        <v>29</v>
      </c>
      <c r="H165" s="78"/>
    </row>
    <row r="166" spans="1:44" ht="28.5" x14ac:dyDescent="0.25">
      <c r="A166" s="100" t="s">
        <v>307</v>
      </c>
      <c r="B166" s="21" t="s">
        <v>385</v>
      </c>
      <c r="C166" s="123" t="s">
        <v>379</v>
      </c>
      <c r="D166" s="113" t="s">
        <v>23</v>
      </c>
      <c r="E166" s="21">
        <v>35</v>
      </c>
      <c r="F166" s="21">
        <v>1</v>
      </c>
      <c r="G166" s="21">
        <v>27</v>
      </c>
      <c r="H166" s="78"/>
    </row>
    <row r="167" spans="1:44" ht="28.5" x14ac:dyDescent="0.25">
      <c r="A167" s="100" t="s">
        <v>307</v>
      </c>
      <c r="B167" s="21" t="s">
        <v>385</v>
      </c>
      <c r="C167" s="123" t="s">
        <v>379</v>
      </c>
      <c r="D167" s="113" t="s">
        <v>23</v>
      </c>
      <c r="E167" s="21">
        <v>35</v>
      </c>
      <c r="F167" s="21">
        <v>1</v>
      </c>
      <c r="G167" s="21">
        <v>31</v>
      </c>
      <c r="H167" s="78"/>
    </row>
    <row r="168" spans="1:44" ht="28.5" x14ac:dyDescent="0.25">
      <c r="A168" s="100" t="s">
        <v>307</v>
      </c>
      <c r="B168" s="21" t="s">
        <v>385</v>
      </c>
      <c r="C168" s="123" t="s">
        <v>379</v>
      </c>
      <c r="D168" s="113" t="s">
        <v>23</v>
      </c>
      <c r="E168" s="21">
        <v>35</v>
      </c>
      <c r="F168" s="21">
        <v>1</v>
      </c>
      <c r="G168" s="21">
        <v>27</v>
      </c>
      <c r="H168" s="78"/>
    </row>
    <row r="169" spans="1:44" ht="28.5" x14ac:dyDescent="0.25">
      <c r="A169" s="100" t="s">
        <v>307</v>
      </c>
      <c r="B169" s="21" t="s">
        <v>385</v>
      </c>
      <c r="C169" s="123" t="s">
        <v>379</v>
      </c>
      <c r="D169" s="113" t="s">
        <v>23</v>
      </c>
      <c r="E169" s="21">
        <v>35</v>
      </c>
      <c r="F169" s="21">
        <v>1</v>
      </c>
      <c r="G169" s="21">
        <v>34</v>
      </c>
    </row>
    <row r="170" spans="1:44" x14ac:dyDescent="0.25">
      <c r="A170" s="141"/>
      <c r="B170" s="142"/>
      <c r="C170" s="142"/>
      <c r="D170" s="142"/>
      <c r="E170" s="143"/>
      <c r="F170" s="128">
        <f>SUM(F8:F169)</f>
        <v>161</v>
      </c>
      <c r="G170" s="128">
        <f>SUM(G8:G169)</f>
        <v>4862</v>
      </c>
    </row>
    <row r="171" spans="1:44" ht="28.5" x14ac:dyDescent="0.25">
      <c r="A171" s="101" t="s">
        <v>267</v>
      </c>
      <c r="B171" s="87" t="s">
        <v>254</v>
      </c>
      <c r="C171" s="87" t="s">
        <v>255</v>
      </c>
      <c r="D171" s="87" t="s">
        <v>270</v>
      </c>
      <c r="E171" s="79">
        <v>2</v>
      </c>
      <c r="F171" s="79">
        <v>0</v>
      </c>
      <c r="G171" s="21">
        <v>2</v>
      </c>
    </row>
    <row r="172" spans="1:44" ht="28.5" x14ac:dyDescent="0.25">
      <c r="A172" s="101" t="s">
        <v>253</v>
      </c>
      <c r="B172" s="102" t="s">
        <v>254</v>
      </c>
      <c r="C172" s="87" t="s">
        <v>255</v>
      </c>
      <c r="D172" s="87" t="s">
        <v>256</v>
      </c>
      <c r="E172" s="87">
        <v>30</v>
      </c>
      <c r="F172" s="89">
        <v>1</v>
      </c>
      <c r="G172" s="89">
        <v>31</v>
      </c>
    </row>
    <row r="173" spans="1:44" x14ac:dyDescent="0.25">
      <c r="A173" s="148"/>
      <c r="B173" s="149"/>
      <c r="C173" s="149"/>
      <c r="D173" s="149"/>
      <c r="E173" s="150"/>
      <c r="F173" s="128">
        <f>SUM(F171:F172)</f>
        <v>1</v>
      </c>
      <c r="G173" s="128">
        <f>SUM(G171:G172)</f>
        <v>33</v>
      </c>
    </row>
    <row r="174" spans="1:44" ht="28.5" x14ac:dyDescent="0.25">
      <c r="A174" s="99" t="s">
        <v>259</v>
      </c>
      <c r="B174" s="65" t="s">
        <v>225</v>
      </c>
      <c r="C174" s="65" t="s">
        <v>380</v>
      </c>
      <c r="D174" s="65" t="s">
        <v>226</v>
      </c>
      <c r="E174" s="65">
        <v>2</v>
      </c>
      <c r="F174" s="97">
        <v>0</v>
      </c>
      <c r="G174" s="97">
        <v>1</v>
      </c>
    </row>
    <row r="175" spans="1:44" ht="28.5" x14ac:dyDescent="0.25">
      <c r="A175" s="99" t="s">
        <v>261</v>
      </c>
      <c r="B175" s="65" t="s">
        <v>227</v>
      </c>
      <c r="C175" s="65" t="s">
        <v>380</v>
      </c>
      <c r="D175" s="65" t="s">
        <v>229</v>
      </c>
      <c r="E175" s="65">
        <v>1</v>
      </c>
      <c r="F175" s="97">
        <v>0</v>
      </c>
      <c r="G175" s="97">
        <v>1</v>
      </c>
    </row>
    <row r="176" spans="1:44" ht="28.5" x14ac:dyDescent="0.25">
      <c r="A176" s="99" t="s">
        <v>230</v>
      </c>
      <c r="B176" s="65" t="s">
        <v>231</v>
      </c>
      <c r="C176" s="65" t="s">
        <v>380</v>
      </c>
      <c r="D176" s="65" t="s">
        <v>233</v>
      </c>
      <c r="E176" s="65">
        <v>2</v>
      </c>
      <c r="F176" s="97">
        <v>0</v>
      </c>
      <c r="G176" s="97">
        <v>2</v>
      </c>
    </row>
    <row r="177" spans="1:7" ht="28.5" x14ac:dyDescent="0.25">
      <c r="A177" s="99" t="s">
        <v>219</v>
      </c>
      <c r="B177" s="65" t="s">
        <v>220</v>
      </c>
      <c r="C177" s="65" t="s">
        <v>380</v>
      </c>
      <c r="D177" s="65" t="s">
        <v>223</v>
      </c>
      <c r="E177" s="65">
        <v>3</v>
      </c>
      <c r="F177" s="97">
        <v>0</v>
      </c>
      <c r="G177" s="120">
        <v>1</v>
      </c>
    </row>
    <row r="178" spans="1:7" ht="28.5" x14ac:dyDescent="0.25">
      <c r="A178" s="99" t="s">
        <v>234</v>
      </c>
      <c r="B178" s="65" t="s">
        <v>235</v>
      </c>
      <c r="C178" s="65" t="s">
        <v>380</v>
      </c>
      <c r="D178" s="65" t="s">
        <v>236</v>
      </c>
      <c r="E178" s="65">
        <v>1</v>
      </c>
      <c r="F178" s="97">
        <v>0</v>
      </c>
      <c r="G178" s="97">
        <v>1</v>
      </c>
    </row>
    <row r="179" spans="1:7" ht="28.5" x14ac:dyDescent="0.25">
      <c r="A179" s="99" t="s">
        <v>234</v>
      </c>
      <c r="B179" s="65" t="s">
        <v>235</v>
      </c>
      <c r="C179" s="65" t="s">
        <v>380</v>
      </c>
      <c r="D179" s="65" t="s">
        <v>236</v>
      </c>
      <c r="E179" s="65">
        <v>1</v>
      </c>
      <c r="F179" s="97">
        <v>0</v>
      </c>
      <c r="G179" s="97">
        <v>1</v>
      </c>
    </row>
    <row r="180" spans="1:7" x14ac:dyDescent="0.25">
      <c r="A180" s="145"/>
      <c r="B180" s="146"/>
      <c r="C180" s="146"/>
      <c r="D180" s="146"/>
      <c r="E180" s="147"/>
      <c r="F180" s="128">
        <f>SUM(F174:F179)</f>
        <v>0</v>
      </c>
      <c r="G180" s="128">
        <f>SUM(G174:G179)</f>
        <v>7</v>
      </c>
    </row>
    <row r="181" spans="1:7" ht="15.75" x14ac:dyDescent="0.25">
      <c r="A181" s="44"/>
      <c r="B181" s="44"/>
      <c r="C181" s="44"/>
      <c r="D181" s="44"/>
      <c r="E181" s="45"/>
      <c r="F181" s="45"/>
      <c r="G181" s="45"/>
    </row>
    <row r="182" spans="1:7" ht="15.75" x14ac:dyDescent="0.25">
      <c r="A182" s="44" t="s">
        <v>20</v>
      </c>
      <c r="B182" s="44"/>
      <c r="C182" s="44"/>
      <c r="D182" s="44"/>
      <c r="E182" s="45">
        <f>SUM(E6:E180)</f>
        <v>5742</v>
      </c>
      <c r="F182" s="45">
        <f>SUM(F7,F170,F173,F180)</f>
        <v>163</v>
      </c>
      <c r="G182" s="45">
        <f>SUM(G7,G170,G173,G180)</f>
        <v>4913</v>
      </c>
    </row>
  </sheetData>
  <sortState ref="A6:G178">
    <sortCondition ref="C6:C178"/>
  </sortState>
  <mergeCells count="8">
    <mergeCell ref="A170:E170"/>
    <mergeCell ref="A173:E173"/>
    <mergeCell ref="A180:E180"/>
    <mergeCell ref="A1:G1"/>
    <mergeCell ref="A2:G2"/>
    <mergeCell ref="A3:G3"/>
    <mergeCell ref="A4:G4"/>
    <mergeCell ref="A7:E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5"/>
  <sheetViews>
    <sheetView tabSelected="1" view="pageBreakPreview" topLeftCell="A169" zoomScale="75" zoomScaleNormal="75" zoomScaleSheetLayoutView="75" workbookViewId="0">
      <selection activeCell="H182" sqref="H182"/>
    </sheetView>
  </sheetViews>
  <sheetFormatPr baseColWidth="10" defaultRowHeight="15" x14ac:dyDescent="0.25"/>
  <cols>
    <col min="1" max="1" width="55.140625" customWidth="1"/>
    <col min="2" max="2" width="39.5703125" customWidth="1"/>
    <col min="3" max="3" width="40" customWidth="1"/>
    <col min="4" max="4" width="31" customWidth="1"/>
    <col min="5" max="6" width="12.140625" customWidth="1"/>
    <col min="7" max="7" width="14" customWidth="1"/>
  </cols>
  <sheetData>
    <row r="1" spans="1:44" x14ac:dyDescent="0.25">
      <c r="A1" s="144" t="s">
        <v>0</v>
      </c>
      <c r="B1" s="144"/>
      <c r="C1" s="144"/>
      <c r="D1" s="144"/>
      <c r="E1" s="144"/>
      <c r="F1" s="144"/>
      <c r="G1" s="144"/>
      <c r="H1" s="124"/>
      <c r="I1" s="78"/>
    </row>
    <row r="2" spans="1:44" ht="15" customHeight="1" x14ac:dyDescent="0.25">
      <c r="A2" s="144" t="s">
        <v>1</v>
      </c>
      <c r="B2" s="144"/>
      <c r="C2" s="144"/>
      <c r="D2" s="144"/>
      <c r="E2" s="144"/>
      <c r="F2" s="144"/>
      <c r="G2" s="144"/>
      <c r="H2" s="124"/>
      <c r="I2" s="78"/>
    </row>
    <row r="3" spans="1:44" x14ac:dyDescent="0.25">
      <c r="A3" s="144" t="s">
        <v>33</v>
      </c>
      <c r="B3" s="144"/>
      <c r="C3" s="144"/>
      <c r="D3" s="144"/>
      <c r="E3" s="144"/>
      <c r="F3" s="144"/>
      <c r="G3" s="144"/>
      <c r="H3" s="124"/>
      <c r="I3" s="78"/>
    </row>
    <row r="4" spans="1:44" x14ac:dyDescent="0.25">
      <c r="A4" s="144" t="s">
        <v>383</v>
      </c>
      <c r="B4" s="144"/>
      <c r="C4" s="144"/>
      <c r="D4" s="144"/>
      <c r="E4" s="144"/>
      <c r="F4" s="144"/>
      <c r="G4" s="144"/>
      <c r="H4" s="124"/>
      <c r="I4" s="78"/>
    </row>
    <row r="5" spans="1:44" ht="25.5" x14ac:dyDescent="0.25">
      <c r="A5" s="31" t="s">
        <v>21</v>
      </c>
      <c r="B5" s="31" t="s">
        <v>22</v>
      </c>
      <c r="C5" s="31" t="s">
        <v>4</v>
      </c>
      <c r="D5" s="31" t="s">
        <v>18</v>
      </c>
      <c r="E5" s="32" t="s">
        <v>5</v>
      </c>
      <c r="F5" s="32" t="s">
        <v>8</v>
      </c>
      <c r="G5" s="32" t="s">
        <v>14</v>
      </c>
      <c r="H5" s="78"/>
      <c r="I5" s="78"/>
    </row>
    <row r="6" spans="1:44" ht="28.5" x14ac:dyDescent="0.25">
      <c r="A6" s="101" t="s">
        <v>267</v>
      </c>
      <c r="B6" s="87" t="s">
        <v>254</v>
      </c>
      <c r="C6" s="87" t="s">
        <v>255</v>
      </c>
      <c r="D6" s="87" t="s">
        <v>270</v>
      </c>
      <c r="E6" s="79">
        <v>2</v>
      </c>
      <c r="F6" s="79">
        <v>0</v>
      </c>
      <c r="G6" s="21">
        <v>2</v>
      </c>
      <c r="H6" s="78"/>
      <c r="I6" s="78"/>
    </row>
    <row r="7" spans="1:44" x14ac:dyDescent="0.25">
      <c r="A7" s="148"/>
      <c r="B7" s="149"/>
      <c r="C7" s="149"/>
      <c r="D7" s="149"/>
      <c r="E7" s="150"/>
      <c r="F7" s="126">
        <f>SUM(F6:F6)</f>
        <v>0</v>
      </c>
      <c r="G7" s="126">
        <f>SUM(G6:G6)</f>
        <v>2</v>
      </c>
      <c r="H7" s="78"/>
      <c r="I7" s="78"/>
    </row>
    <row r="8" spans="1:44" ht="29.25" x14ac:dyDescent="0.25">
      <c r="A8" s="100" t="s">
        <v>34</v>
      </c>
      <c r="B8" s="21" t="s">
        <v>386</v>
      </c>
      <c r="C8" s="123" t="s">
        <v>379</v>
      </c>
      <c r="D8" s="113" t="s">
        <v>28</v>
      </c>
      <c r="E8" s="21">
        <v>35</v>
      </c>
      <c r="F8" s="21">
        <v>1</v>
      </c>
      <c r="G8" s="21">
        <v>33</v>
      </c>
    </row>
    <row r="9" spans="1:44" ht="29.25" x14ac:dyDescent="0.25">
      <c r="A9" s="100" t="s">
        <v>34</v>
      </c>
      <c r="B9" s="21" t="s">
        <v>386</v>
      </c>
      <c r="C9" s="123" t="s">
        <v>379</v>
      </c>
      <c r="D9" s="113" t="s">
        <v>28</v>
      </c>
      <c r="E9" s="21">
        <v>35</v>
      </c>
      <c r="F9" s="21">
        <v>1</v>
      </c>
      <c r="G9" s="21">
        <v>35</v>
      </c>
    </row>
    <row r="10" spans="1:44" ht="29.25" x14ac:dyDescent="0.25">
      <c r="A10" s="100" t="s">
        <v>34</v>
      </c>
      <c r="B10" s="21" t="s">
        <v>386</v>
      </c>
      <c r="C10" s="123" t="s">
        <v>379</v>
      </c>
      <c r="D10" s="113" t="s">
        <v>28</v>
      </c>
      <c r="E10" s="21">
        <v>35</v>
      </c>
      <c r="F10" s="21">
        <v>1</v>
      </c>
      <c r="G10" s="21">
        <v>35</v>
      </c>
    </row>
    <row r="11" spans="1:44" ht="29.25" x14ac:dyDescent="0.25">
      <c r="A11" s="100" t="s">
        <v>34</v>
      </c>
      <c r="B11" s="21" t="s">
        <v>386</v>
      </c>
      <c r="C11" s="123" t="s">
        <v>379</v>
      </c>
      <c r="D11" s="113" t="s">
        <v>28</v>
      </c>
      <c r="E11" s="21">
        <v>35</v>
      </c>
      <c r="F11" s="21">
        <v>1</v>
      </c>
      <c r="G11" s="21">
        <v>36</v>
      </c>
    </row>
    <row r="12" spans="1:44" ht="29.25" x14ac:dyDescent="0.25">
      <c r="A12" s="100" t="s">
        <v>34</v>
      </c>
      <c r="B12" s="21" t="s">
        <v>386</v>
      </c>
      <c r="C12" s="123" t="s">
        <v>379</v>
      </c>
      <c r="D12" s="113" t="s">
        <v>28</v>
      </c>
      <c r="E12" s="21">
        <v>35</v>
      </c>
      <c r="F12" s="21">
        <v>1</v>
      </c>
      <c r="G12" s="21">
        <v>33</v>
      </c>
    </row>
    <row r="13" spans="1:44" s="73" customFormat="1" ht="29.25" x14ac:dyDescent="0.25">
      <c r="A13" s="100" t="s">
        <v>34</v>
      </c>
      <c r="B13" s="21" t="s">
        <v>386</v>
      </c>
      <c r="C13" s="123" t="s">
        <v>379</v>
      </c>
      <c r="D13" s="113" t="s">
        <v>28</v>
      </c>
      <c r="E13" s="125">
        <v>35</v>
      </c>
      <c r="F13" s="21">
        <v>1</v>
      </c>
      <c r="G13" s="21">
        <v>32</v>
      </c>
      <c r="H13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</row>
    <row r="14" spans="1:44" s="73" customFormat="1" ht="29.25" x14ac:dyDescent="0.25">
      <c r="A14" s="100" t="s">
        <v>34</v>
      </c>
      <c r="B14" s="21" t="s">
        <v>386</v>
      </c>
      <c r="C14" s="123" t="s">
        <v>379</v>
      </c>
      <c r="D14" s="113" t="s">
        <v>28</v>
      </c>
      <c r="E14" s="125">
        <v>35</v>
      </c>
      <c r="F14" s="21">
        <v>1</v>
      </c>
      <c r="G14" s="21">
        <v>33</v>
      </c>
      <c r="H14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s="73" customFormat="1" ht="28.5" x14ac:dyDescent="0.25">
      <c r="A15" s="100" t="s">
        <v>307</v>
      </c>
      <c r="B15" s="21" t="s">
        <v>385</v>
      </c>
      <c r="C15" s="123" t="s">
        <v>379</v>
      </c>
      <c r="D15" s="113" t="s">
        <v>28</v>
      </c>
      <c r="E15" s="125">
        <v>35</v>
      </c>
      <c r="F15" s="21">
        <v>1</v>
      </c>
      <c r="G15" s="21">
        <v>35</v>
      </c>
      <c r="H15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s="73" customFormat="1" ht="28.5" x14ac:dyDescent="0.25">
      <c r="A16" s="100" t="s">
        <v>307</v>
      </c>
      <c r="B16" s="21" t="s">
        <v>385</v>
      </c>
      <c r="C16" s="123" t="s">
        <v>379</v>
      </c>
      <c r="D16" s="113" t="s">
        <v>28</v>
      </c>
      <c r="E16" s="125">
        <v>35</v>
      </c>
      <c r="F16" s="21">
        <v>1</v>
      </c>
      <c r="G16" s="21">
        <v>36</v>
      </c>
      <c r="H1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s="73" customFormat="1" ht="28.5" x14ac:dyDescent="0.25">
      <c r="A17" s="100" t="s">
        <v>307</v>
      </c>
      <c r="B17" s="21" t="s">
        <v>385</v>
      </c>
      <c r="C17" s="123" t="s">
        <v>379</v>
      </c>
      <c r="D17" s="113" t="s">
        <v>28</v>
      </c>
      <c r="E17" s="21">
        <v>35</v>
      </c>
      <c r="F17" s="21">
        <v>1</v>
      </c>
      <c r="G17" s="21">
        <v>34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s="73" customFormat="1" ht="28.5" x14ac:dyDescent="0.25">
      <c r="A18" s="100" t="s">
        <v>307</v>
      </c>
      <c r="B18" s="21" t="s">
        <v>385</v>
      </c>
      <c r="C18" s="123" t="s">
        <v>379</v>
      </c>
      <c r="D18" s="113" t="s">
        <v>28</v>
      </c>
      <c r="E18" s="21">
        <v>35</v>
      </c>
      <c r="F18" s="21">
        <v>1</v>
      </c>
      <c r="G18" s="21">
        <v>36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s="73" customFormat="1" ht="28.5" x14ac:dyDescent="0.25">
      <c r="A19" s="100" t="s">
        <v>307</v>
      </c>
      <c r="B19" s="21" t="s">
        <v>385</v>
      </c>
      <c r="C19" s="123" t="s">
        <v>379</v>
      </c>
      <c r="D19" s="113" t="s">
        <v>28</v>
      </c>
      <c r="E19" s="21">
        <v>35</v>
      </c>
      <c r="F19" s="21">
        <v>1</v>
      </c>
      <c r="G19" s="21">
        <v>36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s="73" customFormat="1" ht="28.5" x14ac:dyDescent="0.25">
      <c r="A20" s="100" t="s">
        <v>307</v>
      </c>
      <c r="B20" s="21" t="s">
        <v>385</v>
      </c>
      <c r="C20" s="123" t="s">
        <v>379</v>
      </c>
      <c r="D20" s="113" t="s">
        <v>28</v>
      </c>
      <c r="E20" s="21">
        <v>35</v>
      </c>
      <c r="F20" s="21">
        <v>1</v>
      </c>
      <c r="G20" s="21">
        <v>33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s="73" customFormat="1" ht="28.5" x14ac:dyDescent="0.25">
      <c r="A21" s="100" t="s">
        <v>307</v>
      </c>
      <c r="B21" s="21" t="s">
        <v>385</v>
      </c>
      <c r="C21" s="123" t="s">
        <v>379</v>
      </c>
      <c r="D21" s="113" t="s">
        <v>28</v>
      </c>
      <c r="E21" s="21">
        <v>35</v>
      </c>
      <c r="F21" s="21">
        <v>1</v>
      </c>
      <c r="G21" s="21">
        <v>34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s="73" customFormat="1" x14ac:dyDescent="0.25">
      <c r="A22" s="141"/>
      <c r="B22" s="142"/>
      <c r="C22" s="142"/>
      <c r="D22" s="142"/>
      <c r="E22" s="143"/>
      <c r="F22" s="126">
        <f>SUM(F8:F21)</f>
        <v>14</v>
      </c>
      <c r="G22" s="126">
        <f>SUM(G8:G21)</f>
        <v>481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s="73" customFormat="1" ht="28.5" x14ac:dyDescent="0.25">
      <c r="A23" s="100" t="s">
        <v>307</v>
      </c>
      <c r="B23" s="21" t="s">
        <v>385</v>
      </c>
      <c r="C23" s="123" t="s">
        <v>379</v>
      </c>
      <c r="D23" s="113" t="s">
        <v>306</v>
      </c>
      <c r="E23" s="21">
        <v>35</v>
      </c>
      <c r="F23" s="21">
        <v>1</v>
      </c>
      <c r="G23" s="21">
        <v>35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s="73" customFormat="1" ht="28.5" x14ac:dyDescent="0.25">
      <c r="A24" s="100" t="s">
        <v>307</v>
      </c>
      <c r="B24" s="21" t="s">
        <v>385</v>
      </c>
      <c r="C24" s="123" t="s">
        <v>379</v>
      </c>
      <c r="D24" s="113" t="s">
        <v>306</v>
      </c>
      <c r="E24" s="21">
        <v>35</v>
      </c>
      <c r="F24" s="21">
        <v>1</v>
      </c>
      <c r="G24" s="21">
        <v>31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s="73" customFormat="1" ht="28.5" x14ac:dyDescent="0.25">
      <c r="A25" s="100" t="s">
        <v>307</v>
      </c>
      <c r="B25" s="21" t="s">
        <v>385</v>
      </c>
      <c r="C25" s="123" t="s">
        <v>379</v>
      </c>
      <c r="D25" s="113" t="s">
        <v>306</v>
      </c>
      <c r="E25" s="21">
        <v>35</v>
      </c>
      <c r="F25" s="21">
        <v>1</v>
      </c>
      <c r="G25" s="21">
        <v>26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s="73" customFormat="1" ht="28.5" x14ac:dyDescent="0.25">
      <c r="A26" s="100" t="s">
        <v>307</v>
      </c>
      <c r="B26" s="21" t="s">
        <v>385</v>
      </c>
      <c r="C26" s="123" t="s">
        <v>379</v>
      </c>
      <c r="D26" s="113" t="s">
        <v>306</v>
      </c>
      <c r="E26" s="21">
        <v>35</v>
      </c>
      <c r="F26" s="21">
        <v>1</v>
      </c>
      <c r="G26" s="21">
        <v>26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</row>
    <row r="27" spans="1:44" s="73" customFormat="1" ht="28.5" x14ac:dyDescent="0.25">
      <c r="A27" s="100" t="s">
        <v>307</v>
      </c>
      <c r="B27" s="21" t="s">
        <v>385</v>
      </c>
      <c r="C27" s="123" t="s">
        <v>379</v>
      </c>
      <c r="D27" s="113" t="s">
        <v>306</v>
      </c>
      <c r="E27" s="21">
        <v>35</v>
      </c>
      <c r="F27" s="21">
        <v>1</v>
      </c>
      <c r="G27" s="21">
        <v>47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</row>
    <row r="28" spans="1:44" s="73" customFormat="1" ht="28.5" x14ac:dyDescent="0.25">
      <c r="A28" s="100" t="s">
        <v>307</v>
      </c>
      <c r="B28" s="21" t="s">
        <v>385</v>
      </c>
      <c r="C28" s="123" t="s">
        <v>379</v>
      </c>
      <c r="D28" s="113" t="s">
        <v>306</v>
      </c>
      <c r="E28" s="21">
        <v>35</v>
      </c>
      <c r="F28" s="21">
        <v>1</v>
      </c>
      <c r="G28" s="21">
        <v>44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4" s="73" customFormat="1" ht="28.5" x14ac:dyDescent="0.25">
      <c r="A29" s="100" t="s">
        <v>307</v>
      </c>
      <c r="B29" s="21" t="s">
        <v>385</v>
      </c>
      <c r="C29" s="123" t="s">
        <v>379</v>
      </c>
      <c r="D29" s="113" t="s">
        <v>306</v>
      </c>
      <c r="E29" s="21">
        <v>35</v>
      </c>
      <c r="F29" s="21">
        <v>1</v>
      </c>
      <c r="G29" s="21">
        <v>24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</row>
    <row r="30" spans="1:44" s="73" customFormat="1" ht="28.5" x14ac:dyDescent="0.25">
      <c r="A30" s="100" t="s">
        <v>307</v>
      </c>
      <c r="B30" s="21" t="s">
        <v>385</v>
      </c>
      <c r="C30" s="123" t="s">
        <v>379</v>
      </c>
      <c r="D30" s="113" t="s">
        <v>306</v>
      </c>
      <c r="E30" s="21">
        <v>35</v>
      </c>
      <c r="F30" s="21">
        <v>1</v>
      </c>
      <c r="G30" s="21">
        <v>29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</row>
    <row r="31" spans="1:44" s="73" customFormat="1" ht="28.5" x14ac:dyDescent="0.25">
      <c r="A31" s="100" t="s">
        <v>307</v>
      </c>
      <c r="B31" s="21" t="s">
        <v>385</v>
      </c>
      <c r="C31" s="123" t="s">
        <v>379</v>
      </c>
      <c r="D31" s="113" t="s">
        <v>306</v>
      </c>
      <c r="E31" s="21">
        <v>35</v>
      </c>
      <c r="F31" s="21">
        <v>1</v>
      </c>
      <c r="G31" s="21">
        <v>41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</row>
    <row r="32" spans="1:44" s="73" customFormat="1" ht="28.5" x14ac:dyDescent="0.25">
      <c r="A32" s="100" t="s">
        <v>307</v>
      </c>
      <c r="B32" s="21" t="s">
        <v>385</v>
      </c>
      <c r="C32" s="123" t="s">
        <v>379</v>
      </c>
      <c r="D32" s="113" t="s">
        <v>306</v>
      </c>
      <c r="E32" s="21">
        <v>35</v>
      </c>
      <c r="F32" s="21">
        <v>1</v>
      </c>
      <c r="G32" s="21">
        <v>51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</row>
    <row r="33" spans="1:44" s="73" customFormat="1" ht="28.5" x14ac:dyDescent="0.25">
      <c r="A33" s="100" t="s">
        <v>307</v>
      </c>
      <c r="B33" s="21" t="s">
        <v>385</v>
      </c>
      <c r="C33" s="123" t="s">
        <v>379</v>
      </c>
      <c r="D33" s="113" t="s">
        <v>306</v>
      </c>
      <c r="E33" s="21">
        <v>35</v>
      </c>
      <c r="F33" s="21">
        <v>1</v>
      </c>
      <c r="G33" s="21">
        <v>35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</row>
    <row r="34" spans="1:44" s="73" customFormat="1" ht="28.5" x14ac:dyDescent="0.25">
      <c r="A34" s="100" t="s">
        <v>307</v>
      </c>
      <c r="B34" s="21" t="s">
        <v>385</v>
      </c>
      <c r="C34" s="123" t="s">
        <v>379</v>
      </c>
      <c r="D34" s="113" t="s">
        <v>306</v>
      </c>
      <c r="E34" s="21">
        <v>35</v>
      </c>
      <c r="F34" s="21">
        <v>1</v>
      </c>
      <c r="G34" s="21">
        <v>26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</row>
    <row r="35" spans="1:44" s="73" customFormat="1" ht="28.5" x14ac:dyDescent="0.25">
      <c r="A35" s="100" t="s">
        <v>307</v>
      </c>
      <c r="B35" s="21" t="s">
        <v>385</v>
      </c>
      <c r="C35" s="123" t="s">
        <v>379</v>
      </c>
      <c r="D35" s="113" t="s">
        <v>306</v>
      </c>
      <c r="E35" s="21">
        <v>35</v>
      </c>
      <c r="F35" s="21">
        <v>1</v>
      </c>
      <c r="G35" s="21">
        <v>30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</row>
    <row r="36" spans="1:44" s="73" customFormat="1" ht="28.5" x14ac:dyDescent="0.25">
      <c r="A36" s="100" t="s">
        <v>307</v>
      </c>
      <c r="B36" s="21" t="s">
        <v>385</v>
      </c>
      <c r="C36" s="123" t="s">
        <v>379</v>
      </c>
      <c r="D36" s="113" t="s">
        <v>306</v>
      </c>
      <c r="E36" s="21">
        <v>35</v>
      </c>
      <c r="F36" s="21">
        <v>1</v>
      </c>
      <c r="G36" s="21">
        <v>35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</row>
    <row r="37" spans="1:44" s="73" customFormat="1" ht="28.5" x14ac:dyDescent="0.25">
      <c r="A37" s="100" t="s">
        <v>307</v>
      </c>
      <c r="B37" s="21" t="s">
        <v>385</v>
      </c>
      <c r="C37" s="123" t="s">
        <v>379</v>
      </c>
      <c r="D37" s="113" t="s">
        <v>306</v>
      </c>
      <c r="E37" s="21">
        <v>35</v>
      </c>
      <c r="F37" s="21">
        <v>1</v>
      </c>
      <c r="G37" s="21">
        <v>37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</row>
    <row r="38" spans="1:44" s="73" customFormat="1" ht="28.5" x14ac:dyDescent="0.25">
      <c r="A38" s="99" t="s">
        <v>259</v>
      </c>
      <c r="B38" s="65" t="s">
        <v>225</v>
      </c>
      <c r="C38" s="65" t="s">
        <v>380</v>
      </c>
      <c r="D38" s="65" t="s">
        <v>226</v>
      </c>
      <c r="E38" s="65">
        <v>2</v>
      </c>
      <c r="F38" s="97">
        <v>0</v>
      </c>
      <c r="G38" s="97">
        <v>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</row>
    <row r="39" spans="1:44" s="73" customFormat="1" ht="28.5" x14ac:dyDescent="0.25">
      <c r="A39" s="99" t="s">
        <v>261</v>
      </c>
      <c r="B39" s="65" t="s">
        <v>227</v>
      </c>
      <c r="C39" s="65" t="s">
        <v>380</v>
      </c>
      <c r="D39" s="65" t="s">
        <v>229</v>
      </c>
      <c r="E39" s="65">
        <v>1</v>
      </c>
      <c r="F39" s="97">
        <v>0</v>
      </c>
      <c r="G39" s="97">
        <v>1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</row>
    <row r="40" spans="1:44" s="73" customFormat="1" ht="28.5" x14ac:dyDescent="0.25">
      <c r="A40" s="99" t="s">
        <v>230</v>
      </c>
      <c r="B40" s="65" t="s">
        <v>231</v>
      </c>
      <c r="C40" s="65" t="s">
        <v>380</v>
      </c>
      <c r="D40" s="65" t="s">
        <v>233</v>
      </c>
      <c r="E40" s="65">
        <v>2</v>
      </c>
      <c r="F40" s="97">
        <v>0</v>
      </c>
      <c r="G40" s="97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</row>
    <row r="41" spans="1:44" s="73" customFormat="1" ht="28.5" x14ac:dyDescent="0.25">
      <c r="A41" s="99" t="s">
        <v>219</v>
      </c>
      <c r="B41" s="65" t="s">
        <v>220</v>
      </c>
      <c r="C41" s="65" t="s">
        <v>380</v>
      </c>
      <c r="D41" s="65" t="s">
        <v>223</v>
      </c>
      <c r="E41" s="65">
        <v>3</v>
      </c>
      <c r="F41" s="97">
        <v>0</v>
      </c>
      <c r="G41" s="120">
        <v>1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</row>
    <row r="42" spans="1:44" s="73" customFormat="1" ht="28.5" x14ac:dyDescent="0.25">
      <c r="A42" s="99" t="s">
        <v>234</v>
      </c>
      <c r="B42" s="65" t="s">
        <v>235</v>
      </c>
      <c r="C42" s="65" t="s">
        <v>380</v>
      </c>
      <c r="D42" s="65" t="s">
        <v>236</v>
      </c>
      <c r="E42" s="65">
        <v>1</v>
      </c>
      <c r="F42" s="97">
        <v>0</v>
      </c>
      <c r="G42" s="97">
        <v>1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</row>
    <row r="43" spans="1:44" s="73" customFormat="1" ht="28.5" x14ac:dyDescent="0.25">
      <c r="A43" s="99" t="s">
        <v>234</v>
      </c>
      <c r="B43" s="65" t="s">
        <v>235</v>
      </c>
      <c r="C43" s="65" t="s">
        <v>380</v>
      </c>
      <c r="D43" s="65" t="s">
        <v>236</v>
      </c>
      <c r="E43" s="65">
        <v>1</v>
      </c>
      <c r="F43" s="97">
        <v>0</v>
      </c>
      <c r="G43" s="97">
        <v>1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</row>
    <row r="44" spans="1:44" s="73" customFormat="1" x14ac:dyDescent="0.25">
      <c r="A44" s="145"/>
      <c r="B44" s="146"/>
      <c r="C44" s="146"/>
      <c r="D44" s="146"/>
      <c r="E44" s="147"/>
      <c r="F44" s="126">
        <f>SUM(F23:F43)</f>
        <v>15</v>
      </c>
      <c r="G44" s="126">
        <f>SUM(G23:G43)</f>
        <v>524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</row>
    <row r="45" spans="1:44" s="73" customFormat="1" ht="28.5" x14ac:dyDescent="0.25">
      <c r="A45" s="100" t="s">
        <v>307</v>
      </c>
      <c r="B45" s="21" t="s">
        <v>385</v>
      </c>
      <c r="C45" s="123" t="s">
        <v>379</v>
      </c>
      <c r="D45" s="113" t="s">
        <v>305</v>
      </c>
      <c r="E45" s="21">
        <v>35</v>
      </c>
      <c r="F45" s="21">
        <v>1</v>
      </c>
      <c r="G45" s="21">
        <v>34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</row>
    <row r="46" spans="1:44" s="73" customFormat="1" ht="28.5" x14ac:dyDescent="0.25">
      <c r="A46" s="100" t="s">
        <v>307</v>
      </c>
      <c r="B46" s="21" t="s">
        <v>385</v>
      </c>
      <c r="C46" s="123" t="s">
        <v>379</v>
      </c>
      <c r="D46" s="113" t="s">
        <v>305</v>
      </c>
      <c r="E46" s="21">
        <v>35</v>
      </c>
      <c r="F46" s="21">
        <v>1</v>
      </c>
      <c r="G46" s="21">
        <v>32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</row>
    <row r="47" spans="1:44" s="73" customFormat="1" ht="28.5" x14ac:dyDescent="0.25">
      <c r="A47" s="100" t="s">
        <v>307</v>
      </c>
      <c r="B47" s="21" t="s">
        <v>385</v>
      </c>
      <c r="C47" s="123" t="s">
        <v>379</v>
      </c>
      <c r="D47" s="113" t="s">
        <v>305</v>
      </c>
      <c r="E47" s="21">
        <v>35</v>
      </c>
      <c r="F47" s="21">
        <v>1</v>
      </c>
      <c r="G47" s="21">
        <v>33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</row>
    <row r="48" spans="1:44" s="73" customFormat="1" ht="28.5" x14ac:dyDescent="0.25">
      <c r="A48" s="100" t="s">
        <v>307</v>
      </c>
      <c r="B48" s="21" t="s">
        <v>385</v>
      </c>
      <c r="C48" s="123" t="s">
        <v>379</v>
      </c>
      <c r="D48" s="113" t="s">
        <v>305</v>
      </c>
      <c r="E48" s="21">
        <v>35</v>
      </c>
      <c r="F48" s="21">
        <v>1</v>
      </c>
      <c r="G48" s="21">
        <v>30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</row>
    <row r="49" spans="1:44" s="73" customFormat="1" ht="28.5" x14ac:dyDescent="0.25">
      <c r="A49" s="100" t="s">
        <v>307</v>
      </c>
      <c r="B49" s="21" t="s">
        <v>385</v>
      </c>
      <c r="C49" s="123" t="s">
        <v>379</v>
      </c>
      <c r="D49" s="113" t="s">
        <v>305</v>
      </c>
      <c r="E49" s="21">
        <v>35</v>
      </c>
      <c r="F49" s="21">
        <v>1</v>
      </c>
      <c r="G49" s="21">
        <v>25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</row>
    <row r="50" spans="1:44" s="73" customFormat="1" ht="28.5" x14ac:dyDescent="0.25">
      <c r="A50" s="100" t="s">
        <v>307</v>
      </c>
      <c r="B50" s="21" t="s">
        <v>385</v>
      </c>
      <c r="C50" s="123" t="s">
        <v>379</v>
      </c>
      <c r="D50" s="113" t="s">
        <v>305</v>
      </c>
      <c r="E50" s="21">
        <v>35</v>
      </c>
      <c r="F50" s="21">
        <v>1</v>
      </c>
      <c r="G50" s="21">
        <v>49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</row>
    <row r="51" spans="1:44" s="73" customFormat="1" ht="28.5" x14ac:dyDescent="0.25">
      <c r="A51" s="100" t="s">
        <v>307</v>
      </c>
      <c r="B51" s="21" t="s">
        <v>385</v>
      </c>
      <c r="C51" s="123" t="s">
        <v>379</v>
      </c>
      <c r="D51" s="113" t="s">
        <v>305</v>
      </c>
      <c r="E51" s="21">
        <v>35</v>
      </c>
      <c r="F51" s="21">
        <v>1</v>
      </c>
      <c r="G51" s="21">
        <v>37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</row>
    <row r="52" spans="1:44" s="73" customFormat="1" ht="28.5" x14ac:dyDescent="0.25">
      <c r="A52" s="100" t="s">
        <v>307</v>
      </c>
      <c r="B52" s="21" t="s">
        <v>385</v>
      </c>
      <c r="C52" s="123" t="s">
        <v>379</v>
      </c>
      <c r="D52" s="113" t="s">
        <v>305</v>
      </c>
      <c r="E52" s="21">
        <v>35</v>
      </c>
      <c r="F52" s="21">
        <v>1</v>
      </c>
      <c r="G52" s="21">
        <v>32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</row>
    <row r="53" spans="1:44" s="73" customFormat="1" ht="28.5" x14ac:dyDescent="0.25">
      <c r="A53" s="100" t="s">
        <v>307</v>
      </c>
      <c r="B53" s="21" t="s">
        <v>385</v>
      </c>
      <c r="C53" s="123" t="s">
        <v>379</v>
      </c>
      <c r="D53" s="113" t="s">
        <v>305</v>
      </c>
      <c r="E53" s="21">
        <v>35</v>
      </c>
      <c r="F53" s="21">
        <v>1</v>
      </c>
      <c r="G53" s="21">
        <v>41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</row>
    <row r="54" spans="1:44" s="73" customFormat="1" ht="28.5" x14ac:dyDescent="0.25">
      <c r="A54" s="100" t="s">
        <v>307</v>
      </c>
      <c r="B54" s="21" t="s">
        <v>385</v>
      </c>
      <c r="C54" s="123" t="s">
        <v>379</v>
      </c>
      <c r="D54" s="113" t="s">
        <v>305</v>
      </c>
      <c r="E54" s="21">
        <v>35</v>
      </c>
      <c r="F54" s="21">
        <v>1</v>
      </c>
      <c r="G54" s="21">
        <v>31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</row>
    <row r="55" spans="1:44" s="73" customFormat="1" ht="28.5" x14ac:dyDescent="0.25">
      <c r="A55" s="100" t="s">
        <v>307</v>
      </c>
      <c r="B55" s="21" t="s">
        <v>385</v>
      </c>
      <c r="C55" s="123" t="s">
        <v>379</v>
      </c>
      <c r="D55" s="113" t="s">
        <v>305</v>
      </c>
      <c r="E55" s="21">
        <v>35</v>
      </c>
      <c r="F55" s="21">
        <v>1</v>
      </c>
      <c r="G55" s="21">
        <v>40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</row>
    <row r="56" spans="1:44" s="73" customFormat="1" ht="28.5" x14ac:dyDescent="0.25">
      <c r="A56" s="100" t="s">
        <v>307</v>
      </c>
      <c r="B56" s="21" t="s">
        <v>385</v>
      </c>
      <c r="C56" s="123" t="s">
        <v>379</v>
      </c>
      <c r="D56" s="113" t="s">
        <v>305</v>
      </c>
      <c r="E56" s="21">
        <v>35</v>
      </c>
      <c r="F56" s="21">
        <v>1</v>
      </c>
      <c r="G56" s="21">
        <v>34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</row>
    <row r="57" spans="1:44" s="73" customFormat="1" ht="28.5" x14ac:dyDescent="0.25">
      <c r="A57" s="100" t="s">
        <v>307</v>
      </c>
      <c r="B57" s="21" t="s">
        <v>385</v>
      </c>
      <c r="C57" s="123" t="s">
        <v>379</v>
      </c>
      <c r="D57" s="113" t="s">
        <v>305</v>
      </c>
      <c r="E57" s="21">
        <v>35</v>
      </c>
      <c r="F57" s="21">
        <v>1</v>
      </c>
      <c r="G57" s="21">
        <v>35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</row>
    <row r="58" spans="1:44" s="73" customFormat="1" ht="28.5" x14ac:dyDescent="0.25">
      <c r="A58" s="100" t="s">
        <v>307</v>
      </c>
      <c r="B58" s="21" t="s">
        <v>385</v>
      </c>
      <c r="C58" s="123" t="s">
        <v>379</v>
      </c>
      <c r="D58" s="113" t="s">
        <v>305</v>
      </c>
      <c r="E58" s="21">
        <v>35</v>
      </c>
      <c r="F58" s="21">
        <v>1</v>
      </c>
      <c r="G58" s="21">
        <v>31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</row>
    <row r="59" spans="1:44" s="73" customFormat="1" x14ac:dyDescent="0.25">
      <c r="A59" s="141"/>
      <c r="B59" s="142"/>
      <c r="C59" s="142"/>
      <c r="D59" s="142"/>
      <c r="E59" s="143"/>
      <c r="F59" s="126">
        <f>SUM(F45:F58)</f>
        <v>14</v>
      </c>
      <c r="G59" s="126">
        <f>SUM(G45:G58)</f>
        <v>484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</row>
    <row r="60" spans="1:44" s="73" customFormat="1" ht="29.25" x14ac:dyDescent="0.25">
      <c r="A60" s="100" t="s">
        <v>34</v>
      </c>
      <c r="B60" s="21" t="s">
        <v>24</v>
      </c>
      <c r="C60" s="123" t="s">
        <v>379</v>
      </c>
      <c r="D60" s="113" t="s">
        <v>29</v>
      </c>
      <c r="E60" s="21">
        <v>35</v>
      </c>
      <c r="F60" s="21">
        <v>1</v>
      </c>
      <c r="G60" s="21">
        <v>35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</row>
    <row r="61" spans="1:44" s="73" customFormat="1" ht="29.25" x14ac:dyDescent="0.25">
      <c r="A61" s="100" t="s">
        <v>34</v>
      </c>
      <c r="B61" s="21" t="s">
        <v>108</v>
      </c>
      <c r="C61" s="123" t="s">
        <v>379</v>
      </c>
      <c r="D61" s="113" t="s">
        <v>29</v>
      </c>
      <c r="E61" s="21">
        <v>35</v>
      </c>
      <c r="F61" s="21">
        <v>1</v>
      </c>
      <c r="G61" s="21">
        <v>37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</row>
    <row r="62" spans="1:44" s="73" customFormat="1" ht="29.25" x14ac:dyDescent="0.25">
      <c r="A62" s="100" t="s">
        <v>34</v>
      </c>
      <c r="B62" s="21" t="s">
        <v>108</v>
      </c>
      <c r="C62" s="123" t="s">
        <v>379</v>
      </c>
      <c r="D62" s="113" t="s">
        <v>29</v>
      </c>
      <c r="E62" s="21">
        <v>35</v>
      </c>
      <c r="F62" s="21">
        <v>1</v>
      </c>
      <c r="G62" s="21">
        <v>28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</row>
    <row r="63" spans="1:44" s="73" customFormat="1" ht="29.25" x14ac:dyDescent="0.25">
      <c r="A63" s="100" t="s">
        <v>34</v>
      </c>
      <c r="B63" s="21" t="s">
        <v>26</v>
      </c>
      <c r="C63" s="123" t="s">
        <v>379</v>
      </c>
      <c r="D63" s="113" t="s">
        <v>29</v>
      </c>
      <c r="E63" s="21">
        <v>35</v>
      </c>
      <c r="F63" s="21">
        <v>1</v>
      </c>
      <c r="G63" s="21">
        <v>25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</row>
    <row r="64" spans="1:44" s="73" customFormat="1" ht="29.25" x14ac:dyDescent="0.25">
      <c r="A64" s="100" t="s">
        <v>34</v>
      </c>
      <c r="B64" s="21" t="s">
        <v>26</v>
      </c>
      <c r="C64" s="123" t="s">
        <v>379</v>
      </c>
      <c r="D64" s="113" t="s">
        <v>29</v>
      </c>
      <c r="E64" s="21">
        <v>35</v>
      </c>
      <c r="F64" s="21">
        <v>1</v>
      </c>
      <c r="G64" s="21">
        <v>34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</row>
    <row r="65" spans="1:44" s="73" customFormat="1" ht="29.25" x14ac:dyDescent="0.25">
      <c r="A65" s="100" t="s">
        <v>34</v>
      </c>
      <c r="B65" s="21" t="s">
        <v>112</v>
      </c>
      <c r="C65" s="123" t="s">
        <v>379</v>
      </c>
      <c r="D65" s="113" t="s">
        <v>29</v>
      </c>
      <c r="E65" s="21">
        <v>35</v>
      </c>
      <c r="F65" s="21">
        <v>1</v>
      </c>
      <c r="G65" s="21">
        <v>33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</row>
    <row r="66" spans="1:44" s="73" customFormat="1" ht="29.25" x14ac:dyDescent="0.25">
      <c r="A66" s="100" t="s">
        <v>34</v>
      </c>
      <c r="B66" s="21" t="s">
        <v>114</v>
      </c>
      <c r="C66" s="123" t="s">
        <v>379</v>
      </c>
      <c r="D66" s="113" t="s">
        <v>29</v>
      </c>
      <c r="E66" s="21">
        <v>35</v>
      </c>
      <c r="F66" s="21">
        <v>1</v>
      </c>
      <c r="G66" s="21">
        <v>36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</row>
    <row r="67" spans="1:44" s="73" customFormat="1" ht="29.25" x14ac:dyDescent="0.25">
      <c r="A67" s="100" t="s">
        <v>34</v>
      </c>
      <c r="B67" s="21" t="s">
        <v>116</v>
      </c>
      <c r="C67" s="123" t="s">
        <v>379</v>
      </c>
      <c r="D67" s="113" t="s">
        <v>29</v>
      </c>
      <c r="E67" s="21">
        <v>35</v>
      </c>
      <c r="F67" s="21">
        <v>1</v>
      </c>
      <c r="G67" s="21">
        <v>41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</row>
    <row r="68" spans="1:44" s="73" customFormat="1" ht="29.25" x14ac:dyDescent="0.25">
      <c r="A68" s="100" t="s">
        <v>34</v>
      </c>
      <c r="B68" s="21" t="s">
        <v>118</v>
      </c>
      <c r="C68" s="123" t="s">
        <v>379</v>
      </c>
      <c r="D68" s="113" t="s">
        <v>29</v>
      </c>
      <c r="E68" s="21">
        <v>35</v>
      </c>
      <c r="F68" s="21">
        <v>1</v>
      </c>
      <c r="G68" s="21">
        <v>43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</row>
    <row r="69" spans="1:44" s="73" customFormat="1" ht="29.25" x14ac:dyDescent="0.25">
      <c r="A69" s="100" t="s">
        <v>34</v>
      </c>
      <c r="B69" s="21" t="s">
        <v>298</v>
      </c>
      <c r="C69" s="123" t="s">
        <v>379</v>
      </c>
      <c r="D69" s="113" t="s">
        <v>29</v>
      </c>
      <c r="E69" s="21">
        <v>35</v>
      </c>
      <c r="F69" s="21">
        <v>1</v>
      </c>
      <c r="G69" s="21">
        <v>34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</row>
    <row r="70" spans="1:44" s="73" customFormat="1" ht="29.25" x14ac:dyDescent="0.25">
      <c r="A70" s="100" t="s">
        <v>34</v>
      </c>
      <c r="B70" s="21" t="s">
        <v>240</v>
      </c>
      <c r="C70" s="123" t="s">
        <v>379</v>
      </c>
      <c r="D70" s="113" t="s">
        <v>29</v>
      </c>
      <c r="E70" s="21">
        <v>35</v>
      </c>
      <c r="F70" s="21">
        <v>1</v>
      </c>
      <c r="G70" s="21">
        <v>48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</row>
    <row r="71" spans="1:44" s="73" customFormat="1" ht="29.25" x14ac:dyDescent="0.25">
      <c r="A71" s="100" t="s">
        <v>34</v>
      </c>
      <c r="B71" s="21" t="s">
        <v>299</v>
      </c>
      <c r="C71" s="123" t="s">
        <v>379</v>
      </c>
      <c r="D71" s="113" t="s">
        <v>29</v>
      </c>
      <c r="E71" s="21">
        <v>35</v>
      </c>
      <c r="F71" s="21">
        <v>1</v>
      </c>
      <c r="G71" s="21">
        <v>21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</row>
    <row r="72" spans="1:44" s="73" customFormat="1" ht="29.25" x14ac:dyDescent="0.25">
      <c r="A72" s="100" t="s">
        <v>34</v>
      </c>
      <c r="B72" s="21" t="s">
        <v>299</v>
      </c>
      <c r="C72" s="123" t="s">
        <v>379</v>
      </c>
      <c r="D72" s="113" t="s">
        <v>29</v>
      </c>
      <c r="E72" s="21">
        <v>35</v>
      </c>
      <c r="F72" s="21">
        <v>1</v>
      </c>
      <c r="G72" s="21">
        <v>20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</row>
    <row r="73" spans="1:44" s="73" customFormat="1" ht="29.25" x14ac:dyDescent="0.25">
      <c r="A73" s="100" t="s">
        <v>34</v>
      </c>
      <c r="B73" s="118" t="s">
        <v>333</v>
      </c>
      <c r="C73" s="123" t="s">
        <v>379</v>
      </c>
      <c r="D73" s="113" t="s">
        <v>29</v>
      </c>
      <c r="E73" s="21">
        <v>35</v>
      </c>
      <c r="F73" s="21">
        <v>1</v>
      </c>
      <c r="G73" s="21">
        <v>42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</row>
    <row r="74" spans="1:44" s="73" customFormat="1" ht="29.25" x14ac:dyDescent="0.25">
      <c r="A74" s="100" t="s">
        <v>34</v>
      </c>
      <c r="B74" s="21" t="s">
        <v>32</v>
      </c>
      <c r="C74" s="123" t="s">
        <v>379</v>
      </c>
      <c r="D74" s="113" t="s">
        <v>29</v>
      </c>
      <c r="E74" s="21">
        <v>35</v>
      </c>
      <c r="F74" s="21">
        <v>1</v>
      </c>
      <c r="G74" s="21">
        <v>20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</row>
    <row r="75" spans="1:44" s="73" customFormat="1" ht="29.25" x14ac:dyDescent="0.25">
      <c r="A75" s="100" t="s">
        <v>34</v>
      </c>
      <c r="B75" s="21" t="s">
        <v>118</v>
      </c>
      <c r="C75" s="123" t="s">
        <v>379</v>
      </c>
      <c r="D75" s="113" t="s">
        <v>29</v>
      </c>
      <c r="E75" s="21">
        <v>35</v>
      </c>
      <c r="F75" s="21">
        <v>1</v>
      </c>
      <c r="G75" s="21">
        <v>38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76" spans="1:44" s="73" customFormat="1" ht="29.25" x14ac:dyDescent="0.25">
      <c r="A76" s="100" t="s">
        <v>34</v>
      </c>
      <c r="B76" s="21" t="s">
        <v>24</v>
      </c>
      <c r="C76" s="123" t="s">
        <v>379</v>
      </c>
      <c r="D76" s="113" t="s">
        <v>29</v>
      </c>
      <c r="E76" s="21">
        <v>35</v>
      </c>
      <c r="F76" s="21">
        <v>1</v>
      </c>
      <c r="G76" s="21">
        <v>20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</row>
    <row r="77" spans="1:44" s="73" customFormat="1" ht="29.25" x14ac:dyDescent="0.25">
      <c r="A77" s="100" t="s">
        <v>34</v>
      </c>
      <c r="B77" s="21" t="s">
        <v>108</v>
      </c>
      <c r="C77" s="123" t="s">
        <v>379</v>
      </c>
      <c r="D77" s="113" t="s">
        <v>29</v>
      </c>
      <c r="E77" s="21">
        <v>35</v>
      </c>
      <c r="F77" s="21">
        <v>1</v>
      </c>
      <c r="G77" s="21">
        <v>20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</row>
    <row r="78" spans="1:44" s="73" customFormat="1" ht="29.25" x14ac:dyDescent="0.25">
      <c r="A78" s="100" t="s">
        <v>34</v>
      </c>
      <c r="B78" s="21" t="s">
        <v>26</v>
      </c>
      <c r="C78" s="123" t="s">
        <v>379</v>
      </c>
      <c r="D78" s="113" t="s">
        <v>29</v>
      </c>
      <c r="E78" s="21">
        <v>35</v>
      </c>
      <c r="F78" s="21">
        <v>1</v>
      </c>
      <c r="G78" s="21">
        <v>24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</row>
    <row r="79" spans="1:44" s="73" customFormat="1" ht="29.25" x14ac:dyDescent="0.25">
      <c r="A79" s="100" t="s">
        <v>34</v>
      </c>
      <c r="B79" s="21" t="s">
        <v>118</v>
      </c>
      <c r="C79" s="123" t="s">
        <v>379</v>
      </c>
      <c r="D79" s="113" t="s">
        <v>29</v>
      </c>
      <c r="E79" s="21">
        <v>35</v>
      </c>
      <c r="F79" s="21">
        <v>1</v>
      </c>
      <c r="G79" s="21">
        <v>21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</row>
    <row r="80" spans="1:44" s="73" customFormat="1" ht="29.25" x14ac:dyDescent="0.25">
      <c r="A80" s="100" t="s">
        <v>34</v>
      </c>
      <c r="B80" s="21" t="s">
        <v>298</v>
      </c>
      <c r="C80" s="123" t="s">
        <v>379</v>
      </c>
      <c r="D80" s="113" t="s">
        <v>29</v>
      </c>
      <c r="E80" s="21">
        <v>35</v>
      </c>
      <c r="F80" s="21">
        <v>1</v>
      </c>
      <c r="G80" s="21">
        <v>22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</row>
    <row r="81" spans="1:44" s="73" customFormat="1" ht="29.25" x14ac:dyDescent="0.25">
      <c r="A81" s="100" t="s">
        <v>34</v>
      </c>
      <c r="B81" s="21" t="s">
        <v>298</v>
      </c>
      <c r="C81" s="123" t="s">
        <v>379</v>
      </c>
      <c r="D81" s="113" t="s">
        <v>29</v>
      </c>
      <c r="E81" s="21">
        <v>35</v>
      </c>
      <c r="F81" s="21">
        <v>1</v>
      </c>
      <c r="G81" s="21">
        <v>26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</row>
    <row r="82" spans="1:44" s="73" customFormat="1" ht="29.25" x14ac:dyDescent="0.25">
      <c r="A82" s="100" t="s">
        <v>34</v>
      </c>
      <c r="B82" s="21" t="s">
        <v>31</v>
      </c>
      <c r="C82" s="123" t="s">
        <v>379</v>
      </c>
      <c r="D82" s="113" t="s">
        <v>29</v>
      </c>
      <c r="E82" s="21">
        <v>35</v>
      </c>
      <c r="F82" s="21">
        <v>1</v>
      </c>
      <c r="G82" s="21">
        <v>20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</row>
    <row r="83" spans="1:44" s="73" customFormat="1" ht="29.25" x14ac:dyDescent="0.25">
      <c r="A83" s="100" t="s">
        <v>34</v>
      </c>
      <c r="B83" s="21" t="s">
        <v>299</v>
      </c>
      <c r="C83" s="123" t="s">
        <v>379</v>
      </c>
      <c r="D83" s="113" t="s">
        <v>29</v>
      </c>
      <c r="E83" s="21">
        <v>35</v>
      </c>
      <c r="F83" s="21">
        <v>1</v>
      </c>
      <c r="G83" s="21">
        <v>20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</row>
    <row r="84" spans="1:44" s="73" customFormat="1" ht="29.25" x14ac:dyDescent="0.25">
      <c r="A84" s="100" t="s">
        <v>34</v>
      </c>
      <c r="B84" s="21" t="s">
        <v>31</v>
      </c>
      <c r="C84" s="123" t="s">
        <v>379</v>
      </c>
      <c r="D84" s="113" t="s">
        <v>29</v>
      </c>
      <c r="E84" s="21">
        <v>35</v>
      </c>
      <c r="F84" s="21">
        <v>1</v>
      </c>
      <c r="G84" s="21">
        <v>34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</row>
    <row r="85" spans="1:44" s="73" customFormat="1" x14ac:dyDescent="0.25">
      <c r="A85" s="141"/>
      <c r="B85" s="142"/>
      <c r="C85" s="142"/>
      <c r="D85" s="142"/>
      <c r="E85" s="143"/>
      <c r="F85" s="126">
        <f>SUM(F60:F84)</f>
        <v>25</v>
      </c>
      <c r="G85" s="126">
        <f>SUM(G60:G84)</f>
        <v>742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</row>
    <row r="86" spans="1:44" s="73" customFormat="1" ht="29.25" x14ac:dyDescent="0.25">
      <c r="A86" s="100" t="s">
        <v>34</v>
      </c>
      <c r="B86" s="21" t="s">
        <v>25</v>
      </c>
      <c r="C86" s="123" t="s">
        <v>379</v>
      </c>
      <c r="D86" s="113" t="s">
        <v>23</v>
      </c>
      <c r="E86" s="21">
        <v>35</v>
      </c>
      <c r="F86" s="21">
        <v>1</v>
      </c>
      <c r="G86" s="21">
        <v>28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</row>
    <row r="87" spans="1:44" s="73" customFormat="1" ht="29.25" x14ac:dyDescent="0.25">
      <c r="A87" s="100" t="s">
        <v>34</v>
      </c>
      <c r="B87" s="21" t="s">
        <v>32</v>
      </c>
      <c r="C87" s="123" t="s">
        <v>379</v>
      </c>
      <c r="D87" s="113" t="s">
        <v>23</v>
      </c>
      <c r="E87" s="21">
        <v>35</v>
      </c>
      <c r="F87" s="21">
        <v>1</v>
      </c>
      <c r="G87" s="21">
        <v>20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</row>
    <row r="88" spans="1:44" s="73" customFormat="1" ht="29.25" x14ac:dyDescent="0.25">
      <c r="A88" s="100" t="s">
        <v>34</v>
      </c>
      <c r="B88" s="21" t="s">
        <v>24</v>
      </c>
      <c r="C88" s="123" t="s">
        <v>379</v>
      </c>
      <c r="D88" s="113" t="s">
        <v>23</v>
      </c>
      <c r="E88" s="21">
        <v>35</v>
      </c>
      <c r="F88" s="21">
        <v>1</v>
      </c>
      <c r="G88" s="21">
        <v>22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</row>
    <row r="89" spans="1:44" s="73" customFormat="1" ht="29.25" x14ac:dyDescent="0.25">
      <c r="A89" s="100" t="s">
        <v>34</v>
      </c>
      <c r="B89" s="21" t="s">
        <v>26</v>
      </c>
      <c r="C89" s="123" t="s">
        <v>379</v>
      </c>
      <c r="D89" s="113" t="s">
        <v>23</v>
      </c>
      <c r="E89" s="21">
        <v>35</v>
      </c>
      <c r="F89" s="21">
        <v>1</v>
      </c>
      <c r="G89" s="21">
        <v>20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</row>
    <row r="90" spans="1:44" s="73" customFormat="1" ht="29.25" x14ac:dyDescent="0.25">
      <c r="A90" s="100" t="s">
        <v>34</v>
      </c>
      <c r="B90" s="21" t="s">
        <v>24</v>
      </c>
      <c r="C90" s="123" t="s">
        <v>379</v>
      </c>
      <c r="D90" s="113" t="s">
        <v>23</v>
      </c>
      <c r="E90" s="21">
        <v>35</v>
      </c>
      <c r="F90" s="21">
        <v>1</v>
      </c>
      <c r="G90" s="21">
        <v>35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</row>
    <row r="91" spans="1:44" s="73" customFormat="1" ht="29.25" x14ac:dyDescent="0.25">
      <c r="A91" s="100" t="s">
        <v>34</v>
      </c>
      <c r="B91" s="21" t="s">
        <v>25</v>
      </c>
      <c r="C91" s="123" t="s">
        <v>379</v>
      </c>
      <c r="D91" s="113" t="s">
        <v>23</v>
      </c>
      <c r="E91" s="21">
        <v>35</v>
      </c>
      <c r="F91" s="21">
        <v>1</v>
      </c>
      <c r="G91" s="21">
        <v>30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</row>
    <row r="92" spans="1:44" s="73" customFormat="1" ht="29.25" x14ac:dyDescent="0.25">
      <c r="A92" s="100" t="s">
        <v>34</v>
      </c>
      <c r="B92" s="21" t="s">
        <v>25</v>
      </c>
      <c r="C92" s="123" t="s">
        <v>379</v>
      </c>
      <c r="D92" s="113" t="s">
        <v>23</v>
      </c>
      <c r="E92" s="21">
        <v>35</v>
      </c>
      <c r="F92" s="21">
        <v>1</v>
      </c>
      <c r="G92" s="21">
        <v>37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</row>
    <row r="93" spans="1:44" s="73" customFormat="1" ht="29.25" x14ac:dyDescent="0.25">
      <c r="A93" s="100" t="s">
        <v>34</v>
      </c>
      <c r="B93" s="21" t="s">
        <v>25</v>
      </c>
      <c r="C93" s="123" t="s">
        <v>379</v>
      </c>
      <c r="D93" s="113" t="s">
        <v>23</v>
      </c>
      <c r="E93" s="21">
        <v>35</v>
      </c>
      <c r="F93" s="21">
        <v>1</v>
      </c>
      <c r="G93" s="21">
        <v>24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</row>
    <row r="94" spans="1:44" s="73" customFormat="1" ht="29.25" x14ac:dyDescent="0.25">
      <c r="A94" s="100" t="s">
        <v>34</v>
      </c>
      <c r="B94" s="21" t="s">
        <v>25</v>
      </c>
      <c r="C94" s="123" t="s">
        <v>379</v>
      </c>
      <c r="D94" s="113" t="s">
        <v>23</v>
      </c>
      <c r="E94" s="21">
        <v>35</v>
      </c>
      <c r="F94" s="21">
        <v>1</v>
      </c>
      <c r="G94" s="21">
        <v>37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  <row r="95" spans="1:44" s="73" customFormat="1" ht="29.25" x14ac:dyDescent="0.25">
      <c r="A95" s="100" t="s">
        <v>34</v>
      </c>
      <c r="B95" s="21" t="s">
        <v>26</v>
      </c>
      <c r="C95" s="123" t="s">
        <v>379</v>
      </c>
      <c r="D95" s="113" t="s">
        <v>23</v>
      </c>
      <c r="E95" s="21">
        <v>35</v>
      </c>
      <c r="F95" s="21">
        <v>1</v>
      </c>
      <c r="G95" s="21">
        <v>35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</row>
    <row r="96" spans="1:44" s="73" customFormat="1" ht="29.25" x14ac:dyDescent="0.25">
      <c r="A96" s="100" t="s">
        <v>34</v>
      </c>
      <c r="B96" s="21" t="s">
        <v>32</v>
      </c>
      <c r="C96" s="123" t="s">
        <v>379</v>
      </c>
      <c r="D96" s="113" t="s">
        <v>23</v>
      </c>
      <c r="E96" s="21">
        <v>35</v>
      </c>
      <c r="F96" s="21">
        <v>1</v>
      </c>
      <c r="G96" s="21">
        <v>35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</row>
    <row r="97" spans="1:44" s="73" customFormat="1" ht="29.25" x14ac:dyDescent="0.25">
      <c r="A97" s="100" t="s">
        <v>34</v>
      </c>
      <c r="B97" s="21" t="s">
        <v>24</v>
      </c>
      <c r="C97" s="123" t="s">
        <v>379</v>
      </c>
      <c r="D97" s="113" t="s">
        <v>23</v>
      </c>
      <c r="E97" s="21">
        <v>35</v>
      </c>
      <c r="F97" s="21">
        <v>1</v>
      </c>
      <c r="G97" s="21">
        <v>26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</row>
    <row r="98" spans="1:44" s="73" customFormat="1" ht="29.25" x14ac:dyDescent="0.25">
      <c r="A98" s="100" t="s">
        <v>34</v>
      </c>
      <c r="B98" s="21" t="s">
        <v>24</v>
      </c>
      <c r="C98" s="123" t="s">
        <v>379</v>
      </c>
      <c r="D98" s="113" t="s">
        <v>23</v>
      </c>
      <c r="E98" s="21">
        <v>35</v>
      </c>
      <c r="F98" s="21">
        <v>1</v>
      </c>
      <c r="G98" s="21">
        <v>21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</row>
    <row r="99" spans="1:44" s="73" customFormat="1" ht="29.25" x14ac:dyDescent="0.25">
      <c r="A99" s="100" t="s">
        <v>34</v>
      </c>
      <c r="B99" s="21" t="s">
        <v>25</v>
      </c>
      <c r="C99" s="123" t="s">
        <v>379</v>
      </c>
      <c r="D99" s="113" t="s">
        <v>23</v>
      </c>
      <c r="E99" s="21">
        <v>35</v>
      </c>
      <c r="F99" s="21">
        <v>1</v>
      </c>
      <c r="G99" s="21">
        <v>27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</row>
    <row r="100" spans="1:44" s="73" customFormat="1" ht="29.25" x14ac:dyDescent="0.25">
      <c r="A100" s="100" t="s">
        <v>34</v>
      </c>
      <c r="B100" s="21" t="s">
        <v>25</v>
      </c>
      <c r="C100" s="123" t="s">
        <v>379</v>
      </c>
      <c r="D100" s="113" t="s">
        <v>23</v>
      </c>
      <c r="E100" s="21">
        <v>35</v>
      </c>
      <c r="F100" s="21">
        <v>1</v>
      </c>
      <c r="G100" s="21">
        <v>21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</row>
    <row r="101" spans="1:44" s="73" customFormat="1" ht="29.25" x14ac:dyDescent="0.25">
      <c r="A101" s="100" t="s">
        <v>34</v>
      </c>
      <c r="B101" s="21" t="s">
        <v>26</v>
      </c>
      <c r="C101" s="123" t="s">
        <v>379</v>
      </c>
      <c r="D101" s="113" t="s">
        <v>23</v>
      </c>
      <c r="E101" s="21">
        <v>35</v>
      </c>
      <c r="F101" s="21">
        <v>1</v>
      </c>
      <c r="G101" s="21">
        <v>21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</row>
    <row r="102" spans="1:44" ht="29.25" x14ac:dyDescent="0.25">
      <c r="A102" s="100" t="s">
        <v>34</v>
      </c>
      <c r="B102" s="21" t="s">
        <v>32</v>
      </c>
      <c r="C102" s="123" t="s">
        <v>379</v>
      </c>
      <c r="D102" s="113" t="s">
        <v>23</v>
      </c>
      <c r="E102" s="21">
        <v>35</v>
      </c>
      <c r="F102" s="21">
        <v>1</v>
      </c>
      <c r="G102" s="21">
        <v>20</v>
      </c>
      <c r="H102" s="77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</row>
    <row r="103" spans="1:44" ht="29.25" x14ac:dyDescent="0.25">
      <c r="A103" s="100" t="s">
        <v>34</v>
      </c>
      <c r="B103" s="21" t="s">
        <v>24</v>
      </c>
      <c r="C103" s="123" t="s">
        <v>379</v>
      </c>
      <c r="D103" s="113" t="s">
        <v>23</v>
      </c>
      <c r="E103" s="21">
        <v>35</v>
      </c>
      <c r="F103" s="21">
        <v>1</v>
      </c>
      <c r="G103" s="21">
        <v>20</v>
      </c>
      <c r="H103" s="77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</row>
    <row r="104" spans="1:44" ht="29.25" x14ac:dyDescent="0.25">
      <c r="A104" s="100" t="s">
        <v>34</v>
      </c>
      <c r="B104" s="21" t="s">
        <v>24</v>
      </c>
      <c r="C104" s="123" t="s">
        <v>379</v>
      </c>
      <c r="D104" s="113" t="s">
        <v>23</v>
      </c>
      <c r="E104" s="21">
        <v>35</v>
      </c>
      <c r="F104" s="21">
        <v>1</v>
      </c>
      <c r="G104" s="21">
        <v>20</v>
      </c>
      <c r="H104" s="77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</row>
    <row r="105" spans="1:44" ht="29.25" x14ac:dyDescent="0.25">
      <c r="A105" s="100" t="s">
        <v>34</v>
      </c>
      <c r="B105" s="21" t="s">
        <v>25</v>
      </c>
      <c r="C105" s="123" t="s">
        <v>379</v>
      </c>
      <c r="D105" s="113" t="s">
        <v>23</v>
      </c>
      <c r="E105" s="21">
        <v>35</v>
      </c>
      <c r="F105" s="21">
        <v>1</v>
      </c>
      <c r="G105" s="21">
        <v>23</v>
      </c>
      <c r="H105" s="77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</row>
    <row r="106" spans="1:44" ht="29.25" x14ac:dyDescent="0.25">
      <c r="A106" s="100" t="s">
        <v>34</v>
      </c>
      <c r="B106" s="118" t="s">
        <v>319</v>
      </c>
      <c r="C106" s="123" t="s">
        <v>379</v>
      </c>
      <c r="D106" s="113" t="s">
        <v>23</v>
      </c>
      <c r="E106" s="21">
        <v>35</v>
      </c>
      <c r="F106" s="21">
        <v>1</v>
      </c>
      <c r="G106" s="21">
        <v>23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</row>
    <row r="107" spans="1:44" ht="29.25" x14ac:dyDescent="0.25">
      <c r="A107" s="100" t="s">
        <v>34</v>
      </c>
      <c r="B107" s="21" t="s">
        <v>32</v>
      </c>
      <c r="C107" s="123" t="s">
        <v>379</v>
      </c>
      <c r="D107" s="113" t="s">
        <v>23</v>
      </c>
      <c r="E107" s="21">
        <v>35</v>
      </c>
      <c r="F107" s="21">
        <v>1</v>
      </c>
      <c r="G107" s="21">
        <v>21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</row>
    <row r="108" spans="1:44" ht="29.25" x14ac:dyDescent="0.25">
      <c r="A108" s="100" t="s">
        <v>34</v>
      </c>
      <c r="B108" s="21" t="s">
        <v>24</v>
      </c>
      <c r="C108" s="123" t="s">
        <v>379</v>
      </c>
      <c r="D108" s="113" t="s">
        <v>23</v>
      </c>
      <c r="E108" s="21">
        <v>35</v>
      </c>
      <c r="F108" s="21">
        <v>1</v>
      </c>
      <c r="G108" s="21">
        <v>25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</row>
    <row r="109" spans="1:44" ht="29.25" x14ac:dyDescent="0.25">
      <c r="A109" s="100" t="s">
        <v>34</v>
      </c>
      <c r="B109" s="21" t="s">
        <v>24</v>
      </c>
      <c r="C109" s="123" t="s">
        <v>379</v>
      </c>
      <c r="D109" s="113" t="s">
        <v>23</v>
      </c>
      <c r="E109" s="21">
        <v>35</v>
      </c>
      <c r="F109" s="21">
        <v>1</v>
      </c>
      <c r="G109" s="21">
        <v>20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</row>
    <row r="110" spans="1:44" ht="29.25" x14ac:dyDescent="0.25">
      <c r="A110" s="100" t="s">
        <v>34</v>
      </c>
      <c r="B110" s="21" t="s">
        <v>24</v>
      </c>
      <c r="C110" s="123" t="s">
        <v>379</v>
      </c>
      <c r="D110" s="113" t="s">
        <v>23</v>
      </c>
      <c r="E110" s="21">
        <v>35</v>
      </c>
      <c r="F110" s="21">
        <v>1</v>
      </c>
      <c r="G110" s="21">
        <v>20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</row>
    <row r="111" spans="1:44" ht="29.25" x14ac:dyDescent="0.25">
      <c r="A111" s="100" t="s">
        <v>34</v>
      </c>
      <c r="B111" s="21" t="s">
        <v>24</v>
      </c>
      <c r="C111" s="123" t="s">
        <v>379</v>
      </c>
      <c r="D111" s="113" t="s">
        <v>23</v>
      </c>
      <c r="E111" s="21">
        <v>35</v>
      </c>
      <c r="F111" s="21">
        <v>1</v>
      </c>
      <c r="G111" s="21">
        <v>22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</row>
    <row r="112" spans="1:44" ht="29.25" x14ac:dyDescent="0.25">
      <c r="A112" s="100" t="s">
        <v>34</v>
      </c>
      <c r="B112" s="21" t="s">
        <v>25</v>
      </c>
      <c r="C112" s="123" t="s">
        <v>379</v>
      </c>
      <c r="D112" s="113" t="s">
        <v>23</v>
      </c>
      <c r="E112" s="21">
        <v>35</v>
      </c>
      <c r="F112" s="21">
        <v>1</v>
      </c>
      <c r="G112" s="21">
        <v>36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</row>
    <row r="113" spans="1:44" ht="29.25" x14ac:dyDescent="0.25">
      <c r="A113" s="100" t="s">
        <v>34</v>
      </c>
      <c r="B113" s="21" t="s">
        <v>25</v>
      </c>
      <c r="C113" s="123" t="s">
        <v>379</v>
      </c>
      <c r="D113" s="113" t="s">
        <v>23</v>
      </c>
      <c r="E113" s="21">
        <v>35</v>
      </c>
      <c r="F113" s="21">
        <v>1</v>
      </c>
      <c r="G113" s="21">
        <v>35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</row>
    <row r="114" spans="1:44" ht="29.25" x14ac:dyDescent="0.25">
      <c r="A114" s="100" t="s">
        <v>34</v>
      </c>
      <c r="B114" s="21" t="s">
        <v>26</v>
      </c>
      <c r="C114" s="123" t="s">
        <v>379</v>
      </c>
      <c r="D114" s="113" t="s">
        <v>23</v>
      </c>
      <c r="E114" s="21">
        <v>35</v>
      </c>
      <c r="F114" s="21">
        <v>1</v>
      </c>
      <c r="G114" s="21">
        <v>31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</row>
    <row r="115" spans="1:44" ht="29.25" x14ac:dyDescent="0.25">
      <c r="A115" s="100" t="s">
        <v>34</v>
      </c>
      <c r="B115" s="21" t="s">
        <v>26</v>
      </c>
      <c r="C115" s="123" t="s">
        <v>379</v>
      </c>
      <c r="D115" s="113" t="s">
        <v>23</v>
      </c>
      <c r="E115" s="21">
        <v>35</v>
      </c>
      <c r="F115" s="21">
        <v>1</v>
      </c>
      <c r="G115" s="21">
        <v>29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44" ht="29.25" x14ac:dyDescent="0.25">
      <c r="A116" s="100" t="s">
        <v>34</v>
      </c>
      <c r="B116" s="21" t="s">
        <v>26</v>
      </c>
      <c r="C116" s="123" t="s">
        <v>379</v>
      </c>
      <c r="D116" s="113" t="s">
        <v>23</v>
      </c>
      <c r="E116" s="21">
        <v>35</v>
      </c>
      <c r="F116" s="21">
        <v>1</v>
      </c>
      <c r="G116" s="21">
        <v>28</v>
      </c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</row>
    <row r="117" spans="1:44" ht="29.25" x14ac:dyDescent="0.25">
      <c r="A117" s="100" t="s">
        <v>34</v>
      </c>
      <c r="B117" s="21" t="s">
        <v>32</v>
      </c>
      <c r="C117" s="123" t="s">
        <v>379</v>
      </c>
      <c r="D117" s="113" t="s">
        <v>23</v>
      </c>
      <c r="E117" s="21">
        <v>35</v>
      </c>
      <c r="F117" s="21">
        <v>1</v>
      </c>
      <c r="G117" s="21">
        <v>29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</row>
    <row r="118" spans="1:44" ht="29.25" x14ac:dyDescent="0.25">
      <c r="A118" s="100" t="s">
        <v>34</v>
      </c>
      <c r="B118" s="21" t="s">
        <v>24</v>
      </c>
      <c r="C118" s="123" t="s">
        <v>379</v>
      </c>
      <c r="D118" s="113" t="s">
        <v>23</v>
      </c>
      <c r="E118" s="21">
        <v>35</v>
      </c>
      <c r="F118" s="21">
        <v>1</v>
      </c>
      <c r="G118" s="21">
        <v>23</v>
      </c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</row>
    <row r="119" spans="1:44" ht="29.25" x14ac:dyDescent="0.25">
      <c r="A119" s="100" t="s">
        <v>34</v>
      </c>
      <c r="B119" s="21" t="s">
        <v>24</v>
      </c>
      <c r="C119" s="123" t="s">
        <v>379</v>
      </c>
      <c r="D119" s="113" t="s">
        <v>23</v>
      </c>
      <c r="E119" s="21">
        <v>35</v>
      </c>
      <c r="F119" s="21">
        <v>1</v>
      </c>
      <c r="G119" s="21">
        <v>20</v>
      </c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</row>
    <row r="120" spans="1:44" ht="29.25" x14ac:dyDescent="0.25">
      <c r="A120" s="100" t="s">
        <v>34</v>
      </c>
      <c r="B120" s="118" t="s">
        <v>322</v>
      </c>
      <c r="C120" s="123" t="s">
        <v>379</v>
      </c>
      <c r="D120" s="113" t="s">
        <v>23</v>
      </c>
      <c r="E120" s="21">
        <v>35</v>
      </c>
      <c r="F120" s="21">
        <v>1</v>
      </c>
      <c r="G120" s="21">
        <v>21</v>
      </c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</row>
    <row r="121" spans="1:44" ht="29.25" x14ac:dyDescent="0.25">
      <c r="A121" s="100" t="s">
        <v>34</v>
      </c>
      <c r="B121" s="21" t="s">
        <v>25</v>
      </c>
      <c r="C121" s="123" t="s">
        <v>379</v>
      </c>
      <c r="D121" s="113" t="s">
        <v>23</v>
      </c>
      <c r="E121" s="21">
        <v>35</v>
      </c>
      <c r="F121" s="21">
        <v>1</v>
      </c>
      <c r="G121" s="21">
        <v>20</v>
      </c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</row>
    <row r="122" spans="1:44" ht="29.25" x14ac:dyDescent="0.25">
      <c r="A122" s="100" t="s">
        <v>34</v>
      </c>
      <c r="B122" s="21" t="s">
        <v>25</v>
      </c>
      <c r="C122" s="123" t="s">
        <v>379</v>
      </c>
      <c r="D122" s="113" t="s">
        <v>23</v>
      </c>
      <c r="E122" s="21">
        <v>35</v>
      </c>
      <c r="F122" s="21">
        <v>1</v>
      </c>
      <c r="G122" s="21">
        <v>20</v>
      </c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</row>
    <row r="123" spans="1:44" ht="29.25" x14ac:dyDescent="0.25">
      <c r="A123" s="100" t="s">
        <v>34</v>
      </c>
      <c r="B123" s="21" t="s">
        <v>26</v>
      </c>
      <c r="C123" s="123" t="s">
        <v>379</v>
      </c>
      <c r="D123" s="113" t="s">
        <v>23</v>
      </c>
      <c r="E123" s="21">
        <v>35</v>
      </c>
      <c r="F123" s="21">
        <v>1</v>
      </c>
      <c r="G123" s="21">
        <v>20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</row>
    <row r="124" spans="1:44" ht="29.25" x14ac:dyDescent="0.25">
      <c r="A124" s="100" t="s">
        <v>34</v>
      </c>
      <c r="B124" s="21" t="s">
        <v>26</v>
      </c>
      <c r="C124" s="123" t="s">
        <v>379</v>
      </c>
      <c r="D124" s="113" t="s">
        <v>23</v>
      </c>
      <c r="E124" s="21">
        <v>35</v>
      </c>
      <c r="F124" s="21">
        <v>1</v>
      </c>
      <c r="G124" s="21">
        <v>20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</row>
    <row r="125" spans="1:44" ht="29.25" x14ac:dyDescent="0.25">
      <c r="A125" s="100" t="s">
        <v>34</v>
      </c>
      <c r="B125" s="21" t="s">
        <v>32</v>
      </c>
      <c r="C125" s="123" t="s">
        <v>379</v>
      </c>
      <c r="D125" s="113" t="s">
        <v>23</v>
      </c>
      <c r="E125" s="21">
        <v>35</v>
      </c>
      <c r="F125" s="21">
        <v>1</v>
      </c>
      <c r="G125" s="21">
        <v>25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</row>
    <row r="126" spans="1:44" ht="29.25" x14ac:dyDescent="0.25">
      <c r="A126" s="100" t="s">
        <v>34</v>
      </c>
      <c r="B126" s="21" t="s">
        <v>24</v>
      </c>
      <c r="C126" s="123" t="s">
        <v>379</v>
      </c>
      <c r="D126" s="113" t="s">
        <v>23</v>
      </c>
      <c r="E126" s="21">
        <v>35</v>
      </c>
      <c r="F126" s="21">
        <v>1</v>
      </c>
      <c r="G126" s="21">
        <v>41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</row>
    <row r="127" spans="1:44" ht="29.25" x14ac:dyDescent="0.25">
      <c r="A127" s="100" t="s">
        <v>34</v>
      </c>
      <c r="B127" s="21" t="s">
        <v>25</v>
      </c>
      <c r="C127" s="123" t="s">
        <v>379</v>
      </c>
      <c r="D127" s="113" t="s">
        <v>23</v>
      </c>
      <c r="E127" s="21">
        <v>35</v>
      </c>
      <c r="F127" s="21">
        <v>1</v>
      </c>
      <c r="G127" s="21">
        <v>29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</row>
    <row r="128" spans="1:44" ht="29.25" x14ac:dyDescent="0.25">
      <c r="A128" s="100" t="s">
        <v>34</v>
      </c>
      <c r="B128" s="21" t="s">
        <v>26</v>
      </c>
      <c r="C128" s="123" t="s">
        <v>379</v>
      </c>
      <c r="D128" s="113" t="s">
        <v>23</v>
      </c>
      <c r="E128" s="21">
        <v>35</v>
      </c>
      <c r="F128" s="21">
        <v>1</v>
      </c>
      <c r="G128" s="21">
        <v>32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</row>
    <row r="129" spans="1:44" ht="29.25" x14ac:dyDescent="0.25">
      <c r="A129" s="100" t="s">
        <v>34</v>
      </c>
      <c r="B129" s="21" t="s">
        <v>26</v>
      </c>
      <c r="C129" s="123" t="s">
        <v>379</v>
      </c>
      <c r="D129" s="113" t="s">
        <v>23</v>
      </c>
      <c r="E129" s="21">
        <v>35</v>
      </c>
      <c r="F129" s="21">
        <v>1</v>
      </c>
      <c r="G129" s="21">
        <v>35</v>
      </c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</row>
    <row r="130" spans="1:44" ht="29.25" x14ac:dyDescent="0.25">
      <c r="A130" s="100" t="s">
        <v>34</v>
      </c>
      <c r="B130" s="21" t="s">
        <v>24</v>
      </c>
      <c r="C130" s="123" t="s">
        <v>379</v>
      </c>
      <c r="D130" s="113" t="s">
        <v>23</v>
      </c>
      <c r="E130" s="21">
        <v>35</v>
      </c>
      <c r="F130" s="21">
        <v>1</v>
      </c>
      <c r="G130" s="21">
        <v>31</v>
      </c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</row>
    <row r="131" spans="1:44" ht="29.25" x14ac:dyDescent="0.25">
      <c r="A131" s="100" t="s">
        <v>34</v>
      </c>
      <c r="B131" s="21" t="s">
        <v>24</v>
      </c>
      <c r="C131" s="123" t="s">
        <v>379</v>
      </c>
      <c r="D131" s="113" t="s">
        <v>23</v>
      </c>
      <c r="E131" s="21">
        <v>35</v>
      </c>
      <c r="F131" s="21">
        <v>1</v>
      </c>
      <c r="G131" s="21">
        <v>21</v>
      </c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</row>
    <row r="132" spans="1:44" ht="29.25" x14ac:dyDescent="0.25">
      <c r="A132" s="100" t="s">
        <v>34</v>
      </c>
      <c r="B132" s="21" t="s">
        <v>24</v>
      </c>
      <c r="C132" s="123" t="s">
        <v>379</v>
      </c>
      <c r="D132" s="113" t="s">
        <v>23</v>
      </c>
      <c r="E132" s="21">
        <v>35</v>
      </c>
      <c r="F132" s="21">
        <v>1</v>
      </c>
      <c r="G132" s="21">
        <v>30</v>
      </c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</row>
    <row r="133" spans="1:44" ht="29.25" x14ac:dyDescent="0.25">
      <c r="A133" s="100" t="s">
        <v>34</v>
      </c>
      <c r="B133" s="21" t="s">
        <v>25</v>
      </c>
      <c r="C133" s="123" t="s">
        <v>379</v>
      </c>
      <c r="D133" s="113" t="s">
        <v>23</v>
      </c>
      <c r="E133" s="21">
        <v>35</v>
      </c>
      <c r="F133" s="21">
        <v>1</v>
      </c>
      <c r="G133" s="21">
        <v>20</v>
      </c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</row>
    <row r="134" spans="1:44" ht="29.25" x14ac:dyDescent="0.25">
      <c r="A134" s="100" t="s">
        <v>34</v>
      </c>
      <c r="B134" s="21" t="s">
        <v>25</v>
      </c>
      <c r="C134" s="123" t="s">
        <v>379</v>
      </c>
      <c r="D134" s="113" t="s">
        <v>23</v>
      </c>
      <c r="E134" s="21">
        <v>35</v>
      </c>
      <c r="F134" s="21">
        <v>1</v>
      </c>
      <c r="G134" s="21">
        <v>22</v>
      </c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</row>
    <row r="135" spans="1:44" ht="29.25" x14ac:dyDescent="0.25">
      <c r="A135" s="100" t="s">
        <v>34</v>
      </c>
      <c r="B135" s="21" t="s">
        <v>26</v>
      </c>
      <c r="C135" s="123" t="s">
        <v>379</v>
      </c>
      <c r="D135" s="113" t="s">
        <v>23</v>
      </c>
      <c r="E135" s="21">
        <v>35</v>
      </c>
      <c r="F135" s="21">
        <v>1</v>
      </c>
      <c r="G135" s="21">
        <v>21</v>
      </c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</row>
    <row r="136" spans="1:44" ht="29.25" x14ac:dyDescent="0.25">
      <c r="A136" s="100" t="s">
        <v>34</v>
      </c>
      <c r="B136" s="21" t="s">
        <v>32</v>
      </c>
      <c r="C136" s="123" t="s">
        <v>379</v>
      </c>
      <c r="D136" s="113" t="s">
        <v>23</v>
      </c>
      <c r="E136" s="21">
        <v>35</v>
      </c>
      <c r="F136" s="21">
        <v>1</v>
      </c>
      <c r="G136" s="21">
        <v>21</v>
      </c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</row>
    <row r="137" spans="1:44" ht="29.25" x14ac:dyDescent="0.25">
      <c r="A137" s="100" t="s">
        <v>34</v>
      </c>
      <c r="B137" s="21" t="s">
        <v>25</v>
      </c>
      <c r="C137" s="123" t="s">
        <v>379</v>
      </c>
      <c r="D137" s="113" t="s">
        <v>23</v>
      </c>
      <c r="E137" s="21">
        <v>35</v>
      </c>
      <c r="F137" s="21">
        <v>1</v>
      </c>
      <c r="G137" s="21">
        <v>24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</row>
    <row r="138" spans="1:44" ht="29.25" x14ac:dyDescent="0.25">
      <c r="A138" s="100" t="s">
        <v>34</v>
      </c>
      <c r="B138" s="118" t="s">
        <v>327</v>
      </c>
      <c r="C138" s="123" t="s">
        <v>379</v>
      </c>
      <c r="D138" s="113" t="s">
        <v>23</v>
      </c>
      <c r="E138" s="21">
        <v>35</v>
      </c>
      <c r="F138" s="21">
        <v>1</v>
      </c>
      <c r="G138" s="21">
        <v>26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</row>
    <row r="139" spans="1:44" ht="29.25" x14ac:dyDescent="0.25">
      <c r="A139" s="100" t="s">
        <v>34</v>
      </c>
      <c r="B139" s="21" t="s">
        <v>26</v>
      </c>
      <c r="C139" s="123" t="s">
        <v>379</v>
      </c>
      <c r="D139" s="113" t="s">
        <v>23</v>
      </c>
      <c r="E139" s="21">
        <v>35</v>
      </c>
      <c r="F139" s="21">
        <v>1</v>
      </c>
      <c r="G139" s="21">
        <v>21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</row>
    <row r="140" spans="1:44" ht="28.5" x14ac:dyDescent="0.25">
      <c r="A140" s="100" t="s">
        <v>307</v>
      </c>
      <c r="B140" s="21" t="s">
        <v>385</v>
      </c>
      <c r="C140" s="123" t="s">
        <v>379</v>
      </c>
      <c r="D140" s="113" t="s">
        <v>23</v>
      </c>
      <c r="E140" s="21">
        <v>35</v>
      </c>
      <c r="F140" s="21">
        <v>1</v>
      </c>
      <c r="G140" s="21">
        <v>40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</row>
    <row r="141" spans="1:44" ht="28.5" x14ac:dyDescent="0.25">
      <c r="A141" s="100" t="s">
        <v>307</v>
      </c>
      <c r="B141" s="21" t="s">
        <v>385</v>
      </c>
      <c r="C141" s="123" t="s">
        <v>379</v>
      </c>
      <c r="D141" s="113" t="s">
        <v>23</v>
      </c>
      <c r="E141" s="21">
        <v>35</v>
      </c>
      <c r="F141" s="21">
        <v>1</v>
      </c>
      <c r="G141" s="21">
        <v>32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</row>
    <row r="142" spans="1:44" ht="28.5" x14ac:dyDescent="0.25">
      <c r="A142" s="100" t="s">
        <v>307</v>
      </c>
      <c r="B142" s="21" t="s">
        <v>385</v>
      </c>
      <c r="C142" s="123" t="s">
        <v>379</v>
      </c>
      <c r="D142" s="113" t="s">
        <v>23</v>
      </c>
      <c r="E142" s="21">
        <v>35</v>
      </c>
      <c r="F142" s="21">
        <v>1</v>
      </c>
      <c r="G142" s="21">
        <v>36</v>
      </c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</row>
    <row r="143" spans="1:44" ht="28.5" x14ac:dyDescent="0.25">
      <c r="A143" s="100" t="s">
        <v>307</v>
      </c>
      <c r="B143" s="21" t="s">
        <v>385</v>
      </c>
      <c r="C143" s="123" t="s">
        <v>379</v>
      </c>
      <c r="D143" s="113" t="s">
        <v>23</v>
      </c>
      <c r="E143" s="21">
        <v>35</v>
      </c>
      <c r="F143" s="21">
        <v>1</v>
      </c>
      <c r="G143" s="21">
        <v>32</v>
      </c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</row>
    <row r="144" spans="1:44" ht="28.5" x14ac:dyDescent="0.25">
      <c r="A144" s="100" t="s">
        <v>307</v>
      </c>
      <c r="B144" s="21" t="s">
        <v>385</v>
      </c>
      <c r="C144" s="123" t="s">
        <v>379</v>
      </c>
      <c r="D144" s="113" t="s">
        <v>23</v>
      </c>
      <c r="E144" s="21">
        <v>35</v>
      </c>
      <c r="F144" s="21">
        <v>1</v>
      </c>
      <c r="G144" s="21">
        <v>33</v>
      </c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</row>
    <row r="145" spans="1:44" ht="28.5" x14ac:dyDescent="0.25">
      <c r="A145" s="100" t="s">
        <v>307</v>
      </c>
      <c r="B145" s="21" t="s">
        <v>385</v>
      </c>
      <c r="C145" s="123" t="s">
        <v>379</v>
      </c>
      <c r="D145" s="113" t="s">
        <v>23</v>
      </c>
      <c r="E145" s="21">
        <v>35</v>
      </c>
      <c r="F145" s="21">
        <v>1</v>
      </c>
      <c r="G145" s="21">
        <v>36</v>
      </c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</row>
    <row r="146" spans="1:44" ht="28.5" x14ac:dyDescent="0.25">
      <c r="A146" s="100" t="s">
        <v>307</v>
      </c>
      <c r="B146" s="21" t="s">
        <v>385</v>
      </c>
      <c r="C146" s="123" t="s">
        <v>379</v>
      </c>
      <c r="D146" s="113" t="s">
        <v>23</v>
      </c>
      <c r="E146" s="21">
        <v>35</v>
      </c>
      <c r="F146" s="21">
        <v>1</v>
      </c>
      <c r="G146" s="21">
        <v>33</v>
      </c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</row>
    <row r="147" spans="1:44" ht="28.5" x14ac:dyDescent="0.25">
      <c r="A147" s="100" t="s">
        <v>307</v>
      </c>
      <c r="B147" s="21" t="s">
        <v>385</v>
      </c>
      <c r="C147" s="123" t="s">
        <v>379</v>
      </c>
      <c r="D147" s="113" t="s">
        <v>23</v>
      </c>
      <c r="E147" s="21">
        <v>35</v>
      </c>
      <c r="F147" s="21">
        <v>1</v>
      </c>
      <c r="G147" s="21">
        <v>32</v>
      </c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</row>
    <row r="148" spans="1:44" ht="28.5" x14ac:dyDescent="0.25">
      <c r="A148" s="100" t="s">
        <v>307</v>
      </c>
      <c r="B148" s="21" t="s">
        <v>385</v>
      </c>
      <c r="C148" s="123" t="s">
        <v>379</v>
      </c>
      <c r="D148" s="113" t="s">
        <v>23</v>
      </c>
      <c r="E148" s="21">
        <v>35</v>
      </c>
      <c r="F148" s="21">
        <v>1</v>
      </c>
      <c r="G148" s="21">
        <v>30</v>
      </c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</row>
    <row r="149" spans="1:44" ht="28.5" x14ac:dyDescent="0.25">
      <c r="A149" s="100" t="s">
        <v>307</v>
      </c>
      <c r="B149" s="21" t="s">
        <v>385</v>
      </c>
      <c r="C149" s="123" t="s">
        <v>379</v>
      </c>
      <c r="D149" s="113" t="s">
        <v>23</v>
      </c>
      <c r="E149" s="21">
        <v>35</v>
      </c>
      <c r="F149" s="21">
        <v>1</v>
      </c>
      <c r="G149" s="21">
        <v>33</v>
      </c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</row>
    <row r="150" spans="1:44" ht="28.5" x14ac:dyDescent="0.25">
      <c r="A150" s="100" t="s">
        <v>307</v>
      </c>
      <c r="B150" s="21" t="s">
        <v>385</v>
      </c>
      <c r="C150" s="123" t="s">
        <v>379</v>
      </c>
      <c r="D150" s="113" t="s">
        <v>23</v>
      </c>
      <c r="E150" s="21">
        <v>35</v>
      </c>
      <c r="F150" s="21">
        <v>1</v>
      </c>
      <c r="G150" s="21">
        <v>27</v>
      </c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</row>
    <row r="151" spans="1:44" ht="28.5" x14ac:dyDescent="0.25">
      <c r="A151" s="100" t="s">
        <v>307</v>
      </c>
      <c r="B151" s="21" t="s">
        <v>385</v>
      </c>
      <c r="C151" s="123" t="s">
        <v>379</v>
      </c>
      <c r="D151" s="113" t="s">
        <v>23</v>
      </c>
      <c r="E151" s="21">
        <v>35</v>
      </c>
      <c r="F151" s="21">
        <v>1</v>
      </c>
      <c r="G151" s="21">
        <v>35</v>
      </c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</row>
    <row r="152" spans="1:44" ht="28.5" x14ac:dyDescent="0.25">
      <c r="A152" s="100" t="s">
        <v>307</v>
      </c>
      <c r="B152" s="21" t="s">
        <v>385</v>
      </c>
      <c r="C152" s="123" t="s">
        <v>379</v>
      </c>
      <c r="D152" s="113" t="s">
        <v>23</v>
      </c>
      <c r="E152" s="21">
        <v>35</v>
      </c>
      <c r="F152" s="21">
        <v>1</v>
      </c>
      <c r="G152" s="21">
        <v>28</v>
      </c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</row>
    <row r="153" spans="1:44" ht="28.5" x14ac:dyDescent="0.25">
      <c r="A153" s="100" t="s">
        <v>307</v>
      </c>
      <c r="B153" s="21" t="s">
        <v>385</v>
      </c>
      <c r="C153" s="123" t="s">
        <v>379</v>
      </c>
      <c r="D153" s="113" t="s">
        <v>23</v>
      </c>
      <c r="E153" s="21">
        <v>35</v>
      </c>
      <c r="F153" s="21">
        <v>1</v>
      </c>
      <c r="G153" s="21">
        <v>46</v>
      </c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</row>
    <row r="154" spans="1:44" ht="28.5" x14ac:dyDescent="0.25">
      <c r="A154" s="100" t="s">
        <v>307</v>
      </c>
      <c r="B154" s="21" t="s">
        <v>385</v>
      </c>
      <c r="C154" s="123" t="s">
        <v>379</v>
      </c>
      <c r="D154" s="113" t="s">
        <v>23</v>
      </c>
      <c r="E154" s="21">
        <v>35</v>
      </c>
      <c r="F154" s="21">
        <v>1</v>
      </c>
      <c r="G154" s="21">
        <v>38</v>
      </c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</row>
    <row r="155" spans="1:44" ht="28.5" x14ac:dyDescent="0.25">
      <c r="A155" s="100" t="s">
        <v>307</v>
      </c>
      <c r="B155" s="21" t="s">
        <v>385</v>
      </c>
      <c r="C155" s="123" t="s">
        <v>379</v>
      </c>
      <c r="D155" s="113" t="s">
        <v>23</v>
      </c>
      <c r="E155" s="21">
        <v>35</v>
      </c>
      <c r="F155" s="21">
        <v>1</v>
      </c>
      <c r="G155" s="21">
        <v>47</v>
      </c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</row>
    <row r="156" spans="1:44" ht="28.5" x14ac:dyDescent="0.25">
      <c r="A156" s="100" t="s">
        <v>307</v>
      </c>
      <c r="B156" s="21" t="s">
        <v>385</v>
      </c>
      <c r="C156" s="123" t="s">
        <v>379</v>
      </c>
      <c r="D156" s="113" t="s">
        <v>23</v>
      </c>
      <c r="E156" s="21">
        <v>35</v>
      </c>
      <c r="F156" s="21">
        <v>1</v>
      </c>
      <c r="G156" s="21">
        <v>38</v>
      </c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</row>
    <row r="157" spans="1:44" ht="28.5" x14ac:dyDescent="0.25">
      <c r="A157" s="100" t="s">
        <v>307</v>
      </c>
      <c r="B157" s="21" t="s">
        <v>385</v>
      </c>
      <c r="C157" s="123" t="s">
        <v>379</v>
      </c>
      <c r="D157" s="113" t="s">
        <v>23</v>
      </c>
      <c r="E157" s="21">
        <v>35</v>
      </c>
      <c r="F157" s="21">
        <v>1</v>
      </c>
      <c r="G157" s="21">
        <v>44</v>
      </c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</row>
    <row r="158" spans="1:44" ht="28.5" x14ac:dyDescent="0.25">
      <c r="A158" s="100" t="s">
        <v>307</v>
      </c>
      <c r="B158" s="21" t="s">
        <v>385</v>
      </c>
      <c r="C158" s="123" t="s">
        <v>379</v>
      </c>
      <c r="D158" s="113" t="s">
        <v>23</v>
      </c>
      <c r="E158" s="21">
        <v>35</v>
      </c>
      <c r="F158" s="21">
        <v>1</v>
      </c>
      <c r="G158" s="21">
        <v>37</v>
      </c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</row>
    <row r="159" spans="1:44" ht="28.5" x14ac:dyDescent="0.25">
      <c r="A159" s="100" t="s">
        <v>307</v>
      </c>
      <c r="B159" s="21" t="s">
        <v>385</v>
      </c>
      <c r="C159" s="123" t="s">
        <v>379</v>
      </c>
      <c r="D159" s="113" t="s">
        <v>23</v>
      </c>
      <c r="E159" s="21">
        <v>35</v>
      </c>
      <c r="F159" s="21">
        <v>1</v>
      </c>
      <c r="G159" s="21">
        <v>25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</row>
    <row r="160" spans="1:44" ht="28.5" x14ac:dyDescent="0.25">
      <c r="A160" s="100" t="s">
        <v>307</v>
      </c>
      <c r="B160" s="21" t="s">
        <v>385</v>
      </c>
      <c r="C160" s="123" t="s">
        <v>379</v>
      </c>
      <c r="D160" s="113" t="s">
        <v>23</v>
      </c>
      <c r="E160" s="21">
        <v>35</v>
      </c>
      <c r="F160" s="21">
        <v>1</v>
      </c>
      <c r="G160" s="21">
        <v>28</v>
      </c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:44" ht="28.5" x14ac:dyDescent="0.25">
      <c r="A161" s="100" t="s">
        <v>307</v>
      </c>
      <c r="B161" s="21" t="s">
        <v>385</v>
      </c>
      <c r="C161" s="123" t="s">
        <v>379</v>
      </c>
      <c r="D161" s="113" t="s">
        <v>23</v>
      </c>
      <c r="E161" s="21">
        <v>35</v>
      </c>
      <c r="F161" s="21">
        <v>1</v>
      </c>
      <c r="G161" s="21">
        <v>24</v>
      </c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:44" ht="28.5" x14ac:dyDescent="0.25">
      <c r="A162" s="100" t="s">
        <v>307</v>
      </c>
      <c r="B162" s="21" t="s">
        <v>385</v>
      </c>
      <c r="C162" s="123" t="s">
        <v>379</v>
      </c>
      <c r="D162" s="113" t="s">
        <v>23</v>
      </c>
      <c r="E162" s="21">
        <v>35</v>
      </c>
      <c r="F162" s="21">
        <v>1</v>
      </c>
      <c r="G162" s="21">
        <v>32</v>
      </c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</row>
    <row r="163" spans="1:44" ht="28.5" x14ac:dyDescent="0.25">
      <c r="A163" s="100" t="s">
        <v>307</v>
      </c>
      <c r="B163" s="21" t="s">
        <v>385</v>
      </c>
      <c r="C163" s="123" t="s">
        <v>379</v>
      </c>
      <c r="D163" s="113" t="s">
        <v>23</v>
      </c>
      <c r="E163" s="21">
        <v>35</v>
      </c>
      <c r="F163" s="21">
        <v>1</v>
      </c>
      <c r="G163" s="21">
        <v>37</v>
      </c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</row>
    <row r="164" spans="1:44" ht="28.5" x14ac:dyDescent="0.25">
      <c r="A164" s="100" t="s">
        <v>307</v>
      </c>
      <c r="B164" s="21" t="s">
        <v>385</v>
      </c>
      <c r="C164" s="123" t="s">
        <v>379</v>
      </c>
      <c r="D164" s="113" t="s">
        <v>23</v>
      </c>
      <c r="E164" s="21">
        <v>35</v>
      </c>
      <c r="F164" s="21">
        <v>1</v>
      </c>
      <c r="G164" s="21">
        <v>23</v>
      </c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</row>
    <row r="165" spans="1:44" ht="28.5" x14ac:dyDescent="0.25">
      <c r="A165" s="100" t="s">
        <v>307</v>
      </c>
      <c r="B165" s="21" t="s">
        <v>385</v>
      </c>
      <c r="C165" s="123" t="s">
        <v>379</v>
      </c>
      <c r="D165" s="113" t="s">
        <v>23</v>
      </c>
      <c r="E165" s="21">
        <v>35</v>
      </c>
      <c r="F165" s="21">
        <v>1</v>
      </c>
      <c r="G165" s="21">
        <v>22</v>
      </c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</row>
    <row r="166" spans="1:44" ht="28.5" x14ac:dyDescent="0.25">
      <c r="A166" s="100" t="s">
        <v>307</v>
      </c>
      <c r="B166" s="21" t="s">
        <v>385</v>
      </c>
      <c r="C166" s="123" t="s">
        <v>379</v>
      </c>
      <c r="D166" s="113" t="s">
        <v>23</v>
      </c>
      <c r="E166" s="21">
        <v>35</v>
      </c>
      <c r="F166" s="21">
        <v>1</v>
      </c>
      <c r="G166" s="21">
        <v>21</v>
      </c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</row>
    <row r="167" spans="1:44" ht="28.5" x14ac:dyDescent="0.25">
      <c r="A167" s="100" t="s">
        <v>307</v>
      </c>
      <c r="B167" s="21" t="s">
        <v>385</v>
      </c>
      <c r="C167" s="123" t="s">
        <v>379</v>
      </c>
      <c r="D167" s="113" t="s">
        <v>23</v>
      </c>
      <c r="E167" s="21">
        <v>35</v>
      </c>
      <c r="F167" s="21">
        <v>1</v>
      </c>
      <c r="G167" s="21">
        <v>23</v>
      </c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</row>
    <row r="168" spans="1:44" ht="28.5" x14ac:dyDescent="0.25">
      <c r="A168" s="100" t="s">
        <v>307</v>
      </c>
      <c r="B168" s="21" t="s">
        <v>385</v>
      </c>
      <c r="C168" s="123" t="s">
        <v>379</v>
      </c>
      <c r="D168" s="113" t="s">
        <v>23</v>
      </c>
      <c r="E168" s="21">
        <v>35</v>
      </c>
      <c r="F168" s="21">
        <v>1</v>
      </c>
      <c r="G168" s="21">
        <v>33</v>
      </c>
      <c r="H168" s="78"/>
    </row>
    <row r="169" spans="1:44" ht="28.5" x14ac:dyDescent="0.25">
      <c r="A169" s="100" t="s">
        <v>307</v>
      </c>
      <c r="B169" s="21" t="s">
        <v>385</v>
      </c>
      <c r="C169" s="123" t="s">
        <v>379</v>
      </c>
      <c r="D169" s="113" t="s">
        <v>23</v>
      </c>
      <c r="E169" s="21">
        <v>35</v>
      </c>
      <c r="F169" s="21">
        <v>1</v>
      </c>
      <c r="G169" s="21">
        <v>35</v>
      </c>
      <c r="H169" s="78"/>
    </row>
    <row r="170" spans="1:44" ht="28.5" x14ac:dyDescent="0.25">
      <c r="A170" s="100" t="s">
        <v>307</v>
      </c>
      <c r="B170" s="21" t="s">
        <v>385</v>
      </c>
      <c r="C170" s="123" t="s">
        <v>379</v>
      </c>
      <c r="D170" s="113" t="s">
        <v>23</v>
      </c>
      <c r="E170" s="21">
        <v>35</v>
      </c>
      <c r="F170" s="21">
        <v>1</v>
      </c>
      <c r="G170" s="21">
        <v>36</v>
      </c>
      <c r="H170" s="78"/>
    </row>
    <row r="171" spans="1:44" ht="28.5" x14ac:dyDescent="0.25">
      <c r="A171" s="100" t="s">
        <v>307</v>
      </c>
      <c r="B171" s="21" t="s">
        <v>385</v>
      </c>
      <c r="C171" s="123" t="s">
        <v>379</v>
      </c>
      <c r="D171" s="113" t="s">
        <v>23</v>
      </c>
      <c r="E171" s="21">
        <v>35</v>
      </c>
      <c r="F171" s="21">
        <v>1</v>
      </c>
      <c r="G171" s="21">
        <v>26</v>
      </c>
      <c r="H171" s="78"/>
    </row>
    <row r="172" spans="1:44" ht="28.5" x14ac:dyDescent="0.25">
      <c r="A172" s="100" t="s">
        <v>307</v>
      </c>
      <c r="B172" s="21" t="s">
        <v>385</v>
      </c>
      <c r="C172" s="123" t="s">
        <v>379</v>
      </c>
      <c r="D172" s="113" t="s">
        <v>23</v>
      </c>
      <c r="E172" s="21">
        <v>35</v>
      </c>
      <c r="F172" s="21">
        <v>1</v>
      </c>
      <c r="G172" s="21">
        <v>35</v>
      </c>
    </row>
    <row r="173" spans="1:44" ht="28.5" x14ac:dyDescent="0.25">
      <c r="A173" s="100" t="s">
        <v>307</v>
      </c>
      <c r="B173" s="21" t="s">
        <v>385</v>
      </c>
      <c r="C173" s="123" t="s">
        <v>379</v>
      </c>
      <c r="D173" s="113" t="s">
        <v>23</v>
      </c>
      <c r="E173" s="21">
        <v>35</v>
      </c>
      <c r="F173" s="21">
        <v>1</v>
      </c>
      <c r="G173" s="21">
        <v>29</v>
      </c>
    </row>
    <row r="174" spans="1:44" ht="28.5" x14ac:dyDescent="0.25">
      <c r="A174" s="100" t="s">
        <v>307</v>
      </c>
      <c r="B174" s="21" t="s">
        <v>385</v>
      </c>
      <c r="C174" s="123" t="s">
        <v>379</v>
      </c>
      <c r="D174" s="113" t="s">
        <v>23</v>
      </c>
      <c r="E174" s="21">
        <v>35</v>
      </c>
      <c r="F174" s="21">
        <v>1</v>
      </c>
      <c r="G174" s="21">
        <v>29</v>
      </c>
    </row>
    <row r="175" spans="1:44" ht="28.5" x14ac:dyDescent="0.25">
      <c r="A175" s="100" t="s">
        <v>307</v>
      </c>
      <c r="B175" s="21" t="s">
        <v>385</v>
      </c>
      <c r="C175" s="123" t="s">
        <v>379</v>
      </c>
      <c r="D175" s="113" t="s">
        <v>23</v>
      </c>
      <c r="E175" s="21">
        <v>35</v>
      </c>
      <c r="F175" s="21">
        <v>1</v>
      </c>
      <c r="G175" s="21">
        <v>27</v>
      </c>
    </row>
    <row r="176" spans="1:44" ht="28.5" x14ac:dyDescent="0.25">
      <c r="A176" s="100" t="s">
        <v>307</v>
      </c>
      <c r="B176" s="21" t="s">
        <v>385</v>
      </c>
      <c r="C176" s="123" t="s">
        <v>379</v>
      </c>
      <c r="D176" s="113" t="s">
        <v>23</v>
      </c>
      <c r="E176" s="21">
        <v>35</v>
      </c>
      <c r="F176" s="21">
        <v>1</v>
      </c>
      <c r="G176" s="21">
        <v>31</v>
      </c>
    </row>
    <row r="177" spans="1:7" ht="28.5" x14ac:dyDescent="0.25">
      <c r="A177" s="100" t="s">
        <v>307</v>
      </c>
      <c r="B177" s="21" t="s">
        <v>385</v>
      </c>
      <c r="C177" s="123" t="s">
        <v>379</v>
      </c>
      <c r="D177" s="113" t="s">
        <v>23</v>
      </c>
      <c r="E177" s="21">
        <v>35</v>
      </c>
      <c r="F177" s="21">
        <v>1</v>
      </c>
      <c r="G177" s="21">
        <v>27</v>
      </c>
    </row>
    <row r="178" spans="1:7" ht="28.5" x14ac:dyDescent="0.25">
      <c r="A178" s="100" t="s">
        <v>307</v>
      </c>
      <c r="B178" s="21" t="s">
        <v>385</v>
      </c>
      <c r="C178" s="123" t="s">
        <v>379</v>
      </c>
      <c r="D178" s="113" t="s">
        <v>23</v>
      </c>
      <c r="E178" s="21">
        <v>35</v>
      </c>
      <c r="F178" s="21">
        <v>1</v>
      </c>
      <c r="G178" s="21">
        <v>34</v>
      </c>
    </row>
    <row r="179" spans="1:7" x14ac:dyDescent="0.25">
      <c r="A179" s="141"/>
      <c r="B179" s="142"/>
      <c r="C179" s="142"/>
      <c r="D179" s="142"/>
      <c r="E179" s="143"/>
      <c r="F179" s="126">
        <f>SUM(F86:F178)</f>
        <v>93</v>
      </c>
      <c r="G179" s="126">
        <f>SUM(G86:G178)</f>
        <v>2638</v>
      </c>
    </row>
    <row r="180" spans="1:7" ht="28.5" x14ac:dyDescent="0.25">
      <c r="A180" s="101" t="s">
        <v>253</v>
      </c>
      <c r="B180" s="102" t="s">
        <v>254</v>
      </c>
      <c r="C180" s="87" t="s">
        <v>255</v>
      </c>
      <c r="D180" s="87" t="s">
        <v>256</v>
      </c>
      <c r="E180" s="87">
        <v>30</v>
      </c>
      <c r="F180" s="89">
        <v>1</v>
      </c>
      <c r="G180" s="89">
        <v>31</v>
      </c>
    </row>
    <row r="181" spans="1:7" x14ac:dyDescent="0.25">
      <c r="A181" s="148"/>
      <c r="B181" s="149"/>
      <c r="C181" s="149"/>
      <c r="D181" s="149"/>
      <c r="E181" s="150"/>
      <c r="F181" s="126">
        <f>SUM(F180:F180)</f>
        <v>1</v>
      </c>
      <c r="G181" s="126">
        <f>SUM(G180:G180)</f>
        <v>31</v>
      </c>
    </row>
    <row r="182" spans="1:7" ht="28.5" x14ac:dyDescent="0.25">
      <c r="A182" s="86" t="s">
        <v>201</v>
      </c>
      <c r="B182" s="87" t="s">
        <v>198</v>
      </c>
      <c r="C182" s="87" t="s">
        <v>200</v>
      </c>
      <c r="D182" s="87" t="s">
        <v>202</v>
      </c>
      <c r="E182" s="87">
        <v>30</v>
      </c>
      <c r="F182" s="87">
        <v>1</v>
      </c>
      <c r="G182" s="89">
        <v>11</v>
      </c>
    </row>
    <row r="183" spans="1:7" x14ac:dyDescent="0.25">
      <c r="A183" s="151"/>
      <c r="B183" s="152"/>
      <c r="C183" s="152"/>
      <c r="D183" s="152"/>
      <c r="E183" s="153"/>
      <c r="F183" s="126">
        <f>SUM(F182:F182)</f>
        <v>1</v>
      </c>
      <c r="G183" s="126">
        <f>SUM(G182:G182)</f>
        <v>11</v>
      </c>
    </row>
    <row r="184" spans="1:7" ht="15.75" x14ac:dyDescent="0.25">
      <c r="A184" s="44"/>
      <c r="B184" s="44"/>
      <c r="C184" s="44"/>
      <c r="D184" s="44"/>
      <c r="E184" s="45"/>
      <c r="F184" s="45"/>
      <c r="G184" s="45"/>
    </row>
    <row r="185" spans="1:7" ht="15.75" x14ac:dyDescent="0.25">
      <c r="A185" s="44" t="s">
        <v>20</v>
      </c>
      <c r="B185" s="44"/>
      <c r="C185" s="44"/>
      <c r="D185" s="44"/>
      <c r="E185" s="45">
        <f>SUM(E6:E182)</f>
        <v>5707</v>
      </c>
      <c r="F185" s="45">
        <f>SUM(F7,F22,F44,F59,F85,F179,F181,F183)</f>
        <v>163</v>
      </c>
      <c r="G185" s="45">
        <f>SUM(G7,G22,G44,G59,G85,G179,G181,G183)</f>
        <v>4913</v>
      </c>
    </row>
  </sheetData>
  <sortState ref="A6:G178">
    <sortCondition ref="D6:D178"/>
  </sortState>
  <mergeCells count="12">
    <mergeCell ref="A183:E183"/>
    <mergeCell ref="A1:G1"/>
    <mergeCell ref="A2:G2"/>
    <mergeCell ref="A3:G3"/>
    <mergeCell ref="A4:G4"/>
    <mergeCell ref="A7:E7"/>
    <mergeCell ref="A22:E22"/>
    <mergeCell ref="A44:E44"/>
    <mergeCell ref="A59:E59"/>
    <mergeCell ref="A85:E85"/>
    <mergeCell ref="A179:E179"/>
    <mergeCell ref="A181:E18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 POR MATERIA</vt:lpstr>
      <vt:lpstr>CAP. POR ORG. CAP.</vt:lpstr>
      <vt:lpstr>CAP. POR NIVEL</vt:lpstr>
      <vt:lpstr>'CAP. POR MATERIA'!Área_de_impresión</vt:lpstr>
      <vt:lpstr>'CAP. POR NIVEL'!Área_de_impresión</vt:lpstr>
      <vt:lpstr>'CAP. POR ORG. CAP.'!Área_de_impresión</vt:lpstr>
      <vt:lpstr>'CAP.VERANO 2014'!Área_de_impresión</vt:lpstr>
      <vt:lpstr>'CAP. POR MATERIA'!Excel_BuiltIn_Print_Area_1_1</vt:lpstr>
      <vt:lpstr>'CAP. POR NIVEL'!Excel_BuiltIn_Print_Area_1_1</vt:lpstr>
      <vt:lpstr>'CAP. POR ORG. CAP.'!Excel_BuiltIn_Print_Area_1_1</vt:lpstr>
      <vt:lpstr>'CAP.VERANO 2014'!Excel_BuiltIn_Print_Area_1_1</vt:lpstr>
      <vt:lpstr>'CAP. POR MATERIA'!Excel_BuiltIn_Print_Area_2_1</vt:lpstr>
      <vt:lpstr>'CAP. POR NIVEL'!Excel_BuiltIn_Print_Area_2_1</vt:lpstr>
      <vt:lpstr>'CAP. POR ORG. CAP.'!Excel_BuiltIn_Print_Area_2_1</vt:lpstr>
      <vt:lpstr>'CAP.VERANO 2014'!Excel_BuiltIn_Print_Area_2_1</vt:lpstr>
      <vt:lpstr>'CAP. POR MATERIA'!Excel_BuiltIn_Print_Area_2_1_1</vt:lpstr>
      <vt:lpstr>'CAP. POR NIVEL'!Excel_BuiltIn_Print_Area_2_1_1</vt:lpstr>
      <vt:lpstr>'CAP. POR ORG. CAP.'!Excel_BuiltIn_Print_Area_2_1_1</vt:lpstr>
      <vt:lpstr>'CAP.VERANO 2014'!Excel_BuiltIn_Print_Area_2_1_1</vt:lpstr>
      <vt:lpstr>'CAP. POR MATERIA'!Excel_BuiltIn_Print_Area_2_1_1_1</vt:lpstr>
      <vt:lpstr>'CAP. POR NIVEL'!Excel_BuiltIn_Print_Area_2_1_1_1</vt:lpstr>
      <vt:lpstr>'CAP. POR ORG. CAP.'!Excel_BuiltIn_Print_Area_2_1_1_1</vt:lpstr>
      <vt:lpstr>'CAP.VERANO 2014'!Excel_BuiltIn_Print_Area_2_1_1_1</vt:lpstr>
      <vt:lpstr>'CAP. POR MATERIA'!Excel_BuiltIn_Print_Area_2_1_1_1_1</vt:lpstr>
      <vt:lpstr>'CAP. POR NIVEL'!Excel_BuiltIn_Print_Area_2_1_1_1_1</vt:lpstr>
      <vt:lpstr>'CAP. POR ORG. CAP.'!Excel_BuiltIn_Print_Area_2_1_1_1_1</vt:lpstr>
      <vt:lpstr>'CAP.VERANO 2014'!Excel_BuiltIn_Print_Area_2_1_1_1_1</vt:lpstr>
      <vt:lpstr>'CAP. POR MATERIA'!Excel_BuiltIn_Print_Area_2_1_1_1_1_1</vt:lpstr>
      <vt:lpstr>'CAP. POR NIVEL'!Excel_BuiltIn_Print_Area_2_1_1_1_1_1</vt:lpstr>
      <vt:lpstr>'CAP. POR ORG. 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2014-05-26T14:35:34Z</dcterms:modified>
</cp:coreProperties>
</file>