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869" activeTab="3"/>
  </bookViews>
  <sheets>
    <sheet name="CAP.VERANO 2014" sheetId="25" r:id="rId1"/>
    <sheet name="CAP.POR ORG. CAP." sheetId="27" r:id="rId2"/>
    <sheet name="CAP.POR NIVEL" sheetId="28" r:id="rId3"/>
    <sheet name="CAP.POR MATERIA" sheetId="26" r:id="rId4"/>
  </sheets>
  <definedNames>
    <definedName name="_1Excel_BuiltIn_Print_Area_1_1_1_1_1" localSheetId="3">#REF!</definedName>
    <definedName name="_1Excel_BuiltIn_Print_Area_1_1_1_1_1" localSheetId="2">#REF!</definedName>
    <definedName name="_1Excel_BuiltIn_Print_Area_1_1_1_1_1" localSheetId="1">#REF!</definedName>
    <definedName name="_1Excel_BuiltIn_Print_Area_1_1_1_1_1" localSheetId="0">#REF!</definedName>
    <definedName name="_1Excel_BuiltIn_Print_Area_1_1_1_1_1">#REF!</definedName>
    <definedName name="_xlnm.Print_Area" localSheetId="3">'CAP.POR MATERIA'!$A$1:$G$54</definedName>
    <definedName name="_xlnm.Print_Area" localSheetId="2">'CAP.POR NIVEL'!$A$1:$G$50</definedName>
    <definedName name="_xlnm.Print_Area" localSheetId="1">'CAP.POR ORG. CAP.'!$A$1:$G$50</definedName>
    <definedName name="_xlnm.Print_Area" localSheetId="0">'CAP.VERANO 2014'!$A$1:$N$99</definedName>
    <definedName name="Excel_BuiltIn__FilterDatabase_13" localSheetId="3">#REF!</definedName>
    <definedName name="Excel_BuiltIn__FilterDatabase_13" localSheetId="2">#REF!</definedName>
    <definedName name="Excel_BuiltIn__FilterDatabase_13" localSheetId="1">#REF!</definedName>
    <definedName name="Excel_BuiltIn__FilterDatabase_13" localSheetId="0">#REF!</definedName>
    <definedName name="Excel_BuiltIn__FilterDatabase_13">#REF!</definedName>
    <definedName name="Excel_BuiltIn__FilterDatabase_2" localSheetId="3">#REF!</definedName>
    <definedName name="Excel_BuiltIn__FilterDatabase_2" localSheetId="2">#REF!</definedName>
    <definedName name="Excel_BuiltIn__FilterDatabase_2" localSheetId="1">#REF!</definedName>
    <definedName name="Excel_BuiltIn__FilterDatabase_2" localSheetId="0">#REF!</definedName>
    <definedName name="Excel_BuiltIn__FilterDatabase_2">#REF!</definedName>
    <definedName name="Excel_BuiltIn_Print_Area_1_1" localSheetId="3">'CAP.POR MATERIA'!$A$16:$G$26</definedName>
    <definedName name="Excel_BuiltIn_Print_Area_1_1" localSheetId="2">'CAP.POR NIVEL'!$A$16:$G$25</definedName>
    <definedName name="Excel_BuiltIn_Print_Area_1_1" localSheetId="1">'CAP.POR ORG. CAP.'!$A$13:$G$22</definedName>
    <definedName name="Excel_BuiltIn_Print_Area_1_1" localSheetId="0">'CAP.VERANO 2014'!$A$29:$M$45</definedName>
    <definedName name="Excel_BuiltIn_Print_Area_1_1">#REF!</definedName>
    <definedName name="Excel_BuiltIn_Print_Area_1_1_1" localSheetId="3">#REF!</definedName>
    <definedName name="Excel_BuiltIn_Print_Area_1_1_1" localSheetId="2">#REF!</definedName>
    <definedName name="Excel_BuiltIn_Print_Area_1_1_1" localSheetId="1">#REF!</definedName>
    <definedName name="Excel_BuiltIn_Print_Area_1_1_1" localSheetId="0">#REF!</definedName>
    <definedName name="Excel_BuiltIn_Print_Area_1_1_1">#REF!</definedName>
    <definedName name="Excel_BuiltIn_Print_Area_1_1_1_1" localSheetId="3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0">#REF!</definedName>
    <definedName name="Excel_BuiltIn_Print_Area_1_1_1_1">#REF!</definedName>
    <definedName name="Excel_BuiltIn_Print_Area_10" localSheetId="3">#REF!</definedName>
    <definedName name="Excel_BuiltIn_Print_Area_10" localSheetId="2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1" localSheetId="3">#REF!</definedName>
    <definedName name="Excel_BuiltIn_Print_Area_11" localSheetId="2">#REF!</definedName>
    <definedName name="Excel_BuiltIn_Print_Area_11" localSheetId="1">#REF!</definedName>
    <definedName name="Excel_BuiltIn_Print_Area_11" localSheetId="0">#REF!</definedName>
    <definedName name="Excel_BuiltIn_Print_Area_11">#REF!</definedName>
    <definedName name="Excel_BuiltIn_Print_Area_11_1" localSheetId="3">#REF!</definedName>
    <definedName name="Excel_BuiltIn_Print_Area_11_1" localSheetId="2">#REF!</definedName>
    <definedName name="Excel_BuiltIn_Print_Area_11_1" localSheetId="1">#REF!</definedName>
    <definedName name="Excel_BuiltIn_Print_Area_11_1" localSheetId="0">#REF!</definedName>
    <definedName name="Excel_BuiltIn_Print_Area_11_1">#REF!</definedName>
    <definedName name="Excel_BuiltIn_Print_Area_12" localSheetId="3">#REF!</definedName>
    <definedName name="Excel_BuiltIn_Print_Area_12" localSheetId="2">#REF!</definedName>
    <definedName name="Excel_BuiltIn_Print_Area_12" localSheetId="1">#REF!</definedName>
    <definedName name="Excel_BuiltIn_Print_Area_12" localSheetId="0">#REF!</definedName>
    <definedName name="Excel_BuiltIn_Print_Area_12">#REF!</definedName>
    <definedName name="Excel_BuiltIn_Print_Area_13" localSheetId="3">#REF!</definedName>
    <definedName name="Excel_BuiltIn_Print_Area_13" localSheetId="2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Area_2_1" localSheetId="3">'CAP.POR MATERIA'!$A$16:$G$26</definedName>
    <definedName name="Excel_BuiltIn_Print_Area_2_1" localSheetId="2">'CAP.POR NIVEL'!$A$16:$G$25</definedName>
    <definedName name="Excel_BuiltIn_Print_Area_2_1" localSheetId="1">'CAP.POR ORG. CAP.'!$A$13:$G$22</definedName>
    <definedName name="Excel_BuiltIn_Print_Area_2_1" localSheetId="0">'CAP.VERANO 2014'!$A$29:$M$45</definedName>
    <definedName name="Excel_BuiltIn_Print_Area_2_1">#REF!</definedName>
    <definedName name="Excel_BuiltIn_Print_Area_2_1_1" localSheetId="3">'CAP.POR MATERIA'!$A$16:$G$26</definedName>
    <definedName name="Excel_BuiltIn_Print_Area_2_1_1" localSheetId="2">'CAP.POR NIVEL'!$A$16:$G$25</definedName>
    <definedName name="Excel_BuiltIn_Print_Area_2_1_1" localSheetId="1">'CAP.POR ORG. CAP.'!$A$13:$G$22</definedName>
    <definedName name="Excel_BuiltIn_Print_Area_2_1_1" localSheetId="0">'CAP.VERANO 2014'!$A$29:$M$45</definedName>
    <definedName name="Excel_BuiltIn_Print_Area_2_1_1">#REF!</definedName>
    <definedName name="Excel_BuiltIn_Print_Area_2_1_1_1" localSheetId="3">'CAP.POR MATERIA'!$A$16:$G$26</definedName>
    <definedName name="Excel_BuiltIn_Print_Area_2_1_1_1" localSheetId="2">'CAP.POR NIVEL'!$A$16:$G$25</definedName>
    <definedName name="Excel_BuiltIn_Print_Area_2_1_1_1" localSheetId="1">'CAP.POR ORG. CAP.'!$A$13:$G$22</definedName>
    <definedName name="Excel_BuiltIn_Print_Area_2_1_1_1" localSheetId="0">'CAP.VERANO 2014'!$A$29:$M$45</definedName>
    <definedName name="Excel_BuiltIn_Print_Area_2_1_1_1">#REF!</definedName>
    <definedName name="Excel_BuiltIn_Print_Area_2_1_1_1_1" localSheetId="3">'CAP.POR MATERIA'!$A$16:$G$26</definedName>
    <definedName name="Excel_BuiltIn_Print_Area_2_1_1_1_1" localSheetId="2">'CAP.POR NIVEL'!$A$16:$G$25</definedName>
    <definedName name="Excel_BuiltIn_Print_Area_2_1_1_1_1" localSheetId="1">'CAP.POR ORG. CAP.'!$A$13:$G$22</definedName>
    <definedName name="Excel_BuiltIn_Print_Area_2_1_1_1_1" localSheetId="0">'CAP.VERANO 2014'!$A$29:$L$45</definedName>
    <definedName name="Excel_BuiltIn_Print_Area_2_1_1_1_1">#REF!</definedName>
    <definedName name="Excel_BuiltIn_Print_Area_2_1_1_1_1_1" localSheetId="3">'CAP.POR MATERIA'!#REF!</definedName>
    <definedName name="Excel_BuiltIn_Print_Area_2_1_1_1_1_1" localSheetId="2">'CAP.POR NIVEL'!#REF!</definedName>
    <definedName name="Excel_BuiltIn_Print_Area_2_1_1_1_1_1" localSheetId="1">'CAP.POR ORG. CAP.'!#REF!</definedName>
    <definedName name="Excel_BuiltIn_Print_Area_2_1_1_1_1_1" localSheetId="0">'CAP.VERANO 2014'!#REF!</definedName>
    <definedName name="Excel_BuiltIn_Print_Area_2_1_1_1_1_1">#REF!</definedName>
    <definedName name="Excel_BuiltIn_Print_Area_2_1_1_1_1_1_1" localSheetId="3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0">#REF!</definedName>
    <definedName name="Excel_BuiltIn_Print_Area_2_1_1_1_1_1_1">#REF!</definedName>
    <definedName name="Excel_BuiltIn_Print_Area_5" localSheetId="3">#REF!</definedName>
    <definedName name="Excel_BuiltIn_Print_Area_5" localSheetId="2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 localSheetId="3">#REF!</definedName>
    <definedName name="Excel_BuiltIn_Print_Area_5_1" localSheetId="2">#REF!</definedName>
    <definedName name="Excel_BuiltIn_Print_Area_5_1" localSheetId="1">#REF!</definedName>
    <definedName name="Excel_BuiltIn_Print_Area_5_1" localSheetId="0">#REF!</definedName>
    <definedName name="Excel_BuiltIn_Print_Area_5_1">#REF!</definedName>
    <definedName name="Excel_BuiltIn_Print_Area_6" localSheetId="3">#REF!</definedName>
    <definedName name="Excel_BuiltIn_Print_Area_6" localSheetId="2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7" localSheetId="3">#REF!</definedName>
    <definedName name="Excel_BuiltIn_Print_Area_7" localSheetId="2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8" localSheetId="3">#REF!</definedName>
    <definedName name="Excel_BuiltIn_Print_Area_8" localSheetId="2">#REF!</definedName>
    <definedName name="Excel_BuiltIn_Print_Area_8" localSheetId="1">#REF!</definedName>
    <definedName name="Excel_BuiltIn_Print_Area_8" localSheetId="0">#REF!</definedName>
    <definedName name="Excel_BuiltIn_Print_Area_8">#REF!</definedName>
    <definedName name="Excel_BuiltIn_Print_Area_9" localSheetId="3">#REF!</definedName>
    <definedName name="Excel_BuiltIn_Print_Area_9" localSheetId="2">#REF!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Excel_BuiltIn_Print_Area_9_1" localSheetId="3">#REF!</definedName>
    <definedName name="Excel_BuiltIn_Print_Area_9_1" localSheetId="2">#REF!</definedName>
    <definedName name="Excel_BuiltIn_Print_Area_9_1" localSheetId="1">#REF!</definedName>
    <definedName name="Excel_BuiltIn_Print_Area_9_1" localSheetId="0">#REF!</definedName>
    <definedName name="Excel_BuiltIn_Print_Area_9_1">#REF!</definedName>
    <definedName name="Excel_BuiltIn_Print_Titles_1" localSheetId="3">#REF!</definedName>
    <definedName name="Excel_BuiltIn_Print_Titles_1" localSheetId="2">#REF!</definedName>
    <definedName name="Excel_BuiltIn_Print_Titles_1" localSheetId="1">#REF!</definedName>
    <definedName name="Excel_BuiltIn_Print_Titles_1" localSheetId="0">#REF!</definedName>
    <definedName name="Excel_BuiltIn_Print_Titles_1">#REF!</definedName>
    <definedName name="Excel_BuiltIn_Print_Titles_1_1" localSheetId="3">#REF!</definedName>
    <definedName name="Excel_BuiltIn_Print_Titles_1_1" localSheetId="2">#REF!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0" localSheetId="3">#REF!</definedName>
    <definedName name="Excel_BuiltIn_Print_Titles_10" localSheetId="2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1" localSheetId="3">#REF!</definedName>
    <definedName name="Excel_BuiltIn_Print_Titles_11" localSheetId="2">#REF!</definedName>
    <definedName name="Excel_BuiltIn_Print_Titles_11" localSheetId="1">#REF!</definedName>
    <definedName name="Excel_BuiltIn_Print_Titles_11" localSheetId="0">#REF!</definedName>
    <definedName name="Excel_BuiltIn_Print_Titles_11">#REF!</definedName>
    <definedName name="Excel_BuiltIn_Print_Titles_12" localSheetId="3">#REF!</definedName>
    <definedName name="Excel_BuiltIn_Print_Titles_12" localSheetId="2">#REF!</definedName>
    <definedName name="Excel_BuiltIn_Print_Titles_12" localSheetId="1">#REF!</definedName>
    <definedName name="Excel_BuiltIn_Print_Titles_12" localSheetId="0">#REF!</definedName>
    <definedName name="Excel_BuiltIn_Print_Titles_12">#REF!</definedName>
    <definedName name="Excel_BuiltIn_Print_Titles_13" localSheetId="3">#REF!</definedName>
    <definedName name="Excel_BuiltIn_Print_Titles_13" localSheetId="2">#REF!</definedName>
    <definedName name="Excel_BuiltIn_Print_Titles_13" localSheetId="1">#REF!</definedName>
    <definedName name="Excel_BuiltIn_Print_Titles_13" localSheetId="0">#REF!</definedName>
    <definedName name="Excel_BuiltIn_Print_Titles_13">#REF!</definedName>
    <definedName name="Excel_BuiltIn_Print_Titles_2" localSheetId="3">#REF!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2_1" localSheetId="3">#REF!</definedName>
    <definedName name="Excel_BuiltIn_Print_Titles_2_1" localSheetId="2">#REF!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5" localSheetId="3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3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7" localSheetId="3">#REF!</definedName>
    <definedName name="Excel_BuiltIn_Print_Titles_7" localSheetId="2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8" localSheetId="3">#REF!</definedName>
    <definedName name="Excel_BuiltIn_Print_Titles_8" localSheetId="2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el_BuiltIn_Print_Titles_9" localSheetId="3">#REF!</definedName>
    <definedName name="Excel_BuiltIn_Print_Titles_9" localSheetId="2">#REF!</definedName>
    <definedName name="Excel_BuiltIn_Print_Titles_9" localSheetId="1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46" i="27" l="1"/>
  <c r="G49" i="27" s="1"/>
  <c r="F46" i="27"/>
  <c r="F49" i="27"/>
  <c r="G53" i="26"/>
  <c r="F53" i="26"/>
  <c r="F50" i="26"/>
  <c r="G50" i="26"/>
  <c r="E49" i="27" l="1"/>
  <c r="G52" i="26" l="1"/>
  <c r="F52" i="26"/>
  <c r="G47" i="26"/>
  <c r="F47" i="26"/>
  <c r="G33" i="26"/>
  <c r="F33" i="26"/>
  <c r="G29" i="26"/>
  <c r="F29" i="26"/>
  <c r="G24" i="26"/>
  <c r="F24" i="26"/>
  <c r="G14" i="26"/>
  <c r="F14" i="26"/>
  <c r="G12" i="26"/>
  <c r="F12" i="26"/>
  <c r="G8" i="26"/>
  <c r="F8" i="26"/>
  <c r="G48" i="28"/>
  <c r="F48" i="28"/>
  <c r="G46" i="28"/>
  <c r="F46" i="28"/>
  <c r="G43" i="28"/>
  <c r="F43" i="28"/>
  <c r="G15" i="28"/>
  <c r="F15" i="28"/>
  <c r="F49" i="28" s="1"/>
  <c r="G9" i="28"/>
  <c r="G49" i="28" s="1"/>
  <c r="F9" i="28"/>
  <c r="G48" i="27"/>
  <c r="F48" i="27"/>
  <c r="G42" i="27"/>
  <c r="F42" i="27"/>
  <c r="G32" i="27"/>
  <c r="F32" i="27"/>
  <c r="G29" i="27"/>
  <c r="F29" i="27"/>
  <c r="E53" i="26" l="1"/>
  <c r="E49" i="28"/>
  <c r="I17" i="25" l="1"/>
  <c r="J27" i="25" l="1"/>
  <c r="I27" i="25"/>
  <c r="H27" i="25"/>
  <c r="N17" i="25" l="1"/>
  <c r="J17" i="25"/>
  <c r="H17" i="25"/>
  <c r="N87" i="25" l="1"/>
  <c r="J87" i="25"/>
  <c r="I87" i="25"/>
  <c r="H87" i="25"/>
  <c r="J69" i="25" l="1"/>
  <c r="I69" i="25"/>
  <c r="H69" i="25"/>
  <c r="N69" i="25"/>
  <c r="H47" i="25"/>
  <c r="I47" i="25"/>
  <c r="J47" i="25"/>
  <c r="N47" i="25"/>
  <c r="N96" i="25"/>
  <c r="J96" i="25"/>
  <c r="I96" i="25"/>
  <c r="H96" i="25"/>
  <c r="J98" i="25" l="1"/>
  <c r="N98" i="25"/>
  <c r="I98" i="25"/>
  <c r="H98" i="25"/>
</calcChain>
</file>

<file path=xl/sharedStrings.xml><?xml version="1.0" encoding="utf-8"?>
<sst xmlns="http://schemas.openxmlformats.org/spreadsheetml/2006/main" count="1061" uniqueCount="162">
  <si>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</si>
  <si>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</si>
  <si>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</si>
  <si>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</si>
  <si>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</si>
  <si>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</si>
  <si>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</si>
  <si>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</si>
  <si>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</si>
  <si>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</si>
  <si>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</si>
  <si>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</si>
  <si>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SEGUNDA SEMANA</t>
  </si>
  <si>
    <t>TOTAL DE CAP. REALES</t>
  </si>
  <si>
    <t>FACILITADOR</t>
  </si>
  <si>
    <t xml:space="preserve">TOTAL </t>
  </si>
  <si>
    <t>CUARTA SEMANA</t>
  </si>
  <si>
    <t>TIPO GRUPO / NIVEL</t>
  </si>
  <si>
    <t>GRAN TOTAL</t>
  </si>
  <si>
    <t>DIRECCIÓN REGIONAL DE KUNA YALA</t>
  </si>
  <si>
    <t xml:space="preserve">27 al 31 de enero </t>
  </si>
  <si>
    <t>C.E.B.G. República de Venezuela</t>
  </si>
  <si>
    <t>Inicial</t>
  </si>
  <si>
    <t>1,2,3 y 4</t>
  </si>
  <si>
    <t>Prof. Dalvis Arango</t>
  </si>
  <si>
    <t>Primaria</t>
  </si>
  <si>
    <t>1,2,3 y 5</t>
  </si>
  <si>
    <t>Prof. Gregorio Green</t>
  </si>
  <si>
    <t>1,2,3 y 6</t>
  </si>
  <si>
    <t>Prof. Garcilaso Robinson</t>
  </si>
  <si>
    <t>1,2,3 y 7</t>
  </si>
  <si>
    <t>Prof. Yadibaler López</t>
  </si>
  <si>
    <t>1,2,3 y 8</t>
  </si>
  <si>
    <t>1,2,3 y 9</t>
  </si>
  <si>
    <t>Prof. Minoso Arias</t>
  </si>
  <si>
    <t>1,2,3 y 10</t>
  </si>
  <si>
    <t>Prof. Régulo Robinson</t>
  </si>
  <si>
    <t>1,2,3 y 11</t>
  </si>
  <si>
    <t>1,2,3 y 12</t>
  </si>
  <si>
    <t>Prof. Priscilano Tapia</t>
  </si>
  <si>
    <t>Planificación</t>
  </si>
  <si>
    <t>3 al 7 de febrero de 2014</t>
  </si>
  <si>
    <t>Prof. Ginela Salazar</t>
  </si>
  <si>
    <t>Prof. Francisco González</t>
  </si>
  <si>
    <t>Prof. Jaime Quijano</t>
  </si>
  <si>
    <t>Prof. Silverio Pilbo</t>
  </si>
  <si>
    <t>Prof. Luis López</t>
  </si>
  <si>
    <t>Prof. Domidilio Guillén</t>
  </si>
  <si>
    <t>Seminario Taller</t>
  </si>
  <si>
    <t>Prof. Reynelio Arias</t>
  </si>
  <si>
    <t>Prof. Baclio Patiño</t>
  </si>
  <si>
    <t>Prof. Miñoso Arias</t>
  </si>
  <si>
    <t>Prof. Augusto Martínez</t>
  </si>
  <si>
    <t>Prof. Fidencio Alvarado</t>
  </si>
  <si>
    <t>Prof. Alan Hernández</t>
  </si>
  <si>
    <t>De la Planificación Competencial a la Praxis en el Aula.</t>
  </si>
  <si>
    <t>Estrategias Innovadoras para el Desarrollo de los Contenidos Curriculares.</t>
  </si>
  <si>
    <t>Español</t>
  </si>
  <si>
    <t>Ciencias Naturales</t>
  </si>
  <si>
    <t>Matemática</t>
  </si>
  <si>
    <t>Premedia y Media</t>
  </si>
  <si>
    <t>TEMA</t>
  </si>
  <si>
    <t>MATERIA  / ASIGNATURA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</si>
  <si>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</si>
  <si>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</si>
  <si>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</si>
  <si>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</si>
  <si>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</si>
  <si>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Mixta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</si>
  <si>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</si>
  <si>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</si>
  <si>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</si>
  <si>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</si>
  <si>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</si>
  <si>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</si>
  <si>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</si>
  <si>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</si>
  <si>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TERCERA SEMANA</t>
  </si>
  <si>
    <t>Innovaciones en cultivo Hidropónico.</t>
  </si>
  <si>
    <t>Tecnología Agrícola y Forestal</t>
  </si>
  <si>
    <t>C.E.B. G. San Andrés / Chiriquí</t>
  </si>
  <si>
    <t>Kuna Yala: Esc. República de Venezuela</t>
  </si>
  <si>
    <t>TRIBUNAL  ELECTORAL</t>
  </si>
  <si>
    <t>Sin costo para el FECE</t>
  </si>
  <si>
    <t>Seminario Taller  para la Enseñanza de la Educación Cívica Electoral y su aplicación en el aula.</t>
  </si>
  <si>
    <t>Ciencias Sociales</t>
  </si>
  <si>
    <t>20 al 24 de enero de 2014</t>
  </si>
  <si>
    <t>Primaria, Premedia y Media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</si>
  <si>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</si>
  <si>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</si>
  <si>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Kuna Yala</t>
  </si>
  <si>
    <t>Equipo de supervisores (as), técnicos (as) y otros</t>
  </si>
  <si>
    <t>Instructores vocacionales</t>
  </si>
  <si>
    <t>Activo y participativo</t>
  </si>
  <si>
    <t>Especialistas del MEDUCA</t>
  </si>
  <si>
    <t>PRODE</t>
  </si>
  <si>
    <t>QUINTA SEMANA</t>
  </si>
  <si>
    <t>Coordinador de Sede</t>
  </si>
  <si>
    <t>13 grupos</t>
  </si>
  <si>
    <t>PRIMERAS SEMANAS</t>
  </si>
  <si>
    <t>Estos Seminarios Talleres están Dirigidos  al Personal Técnico y Docentes Agropecuarios y los costos   serán cubiertos por el Fondo Especial de Educación Agropecuarias.</t>
  </si>
  <si>
    <t>Capacitación a los Instructores Vocacionales del Programa Premedia Multigrado, en El Uso y Manejo de Guías Didácticas.</t>
  </si>
  <si>
    <t>Prof. Kariel González</t>
  </si>
  <si>
    <t>Prof. María Díaz</t>
  </si>
  <si>
    <t>10 grupos</t>
  </si>
  <si>
    <t>Integrando Saberes para una Praxis de Calidad, en las Escuelas Multigrados.</t>
  </si>
  <si>
    <t>Asignatura de Educación Primaria</t>
  </si>
  <si>
    <t>Dirección Nacional de Educación Básica General</t>
  </si>
  <si>
    <t>Primaria Multigrado</t>
  </si>
  <si>
    <t>Kuna Yala (centro educativo por definir)</t>
  </si>
  <si>
    <t xml:space="preserve"> 20 al 24 de enero de 2014</t>
  </si>
  <si>
    <t xml:space="preserve">Panamá Centro
Escuela República  de Venezuela.
</t>
  </si>
  <si>
    <t xml:space="preserve">Dirección Nacional de la EIB/MEDUCA </t>
  </si>
  <si>
    <t>Comarcas Kuna Yala, Madungandí, Wargandí
zona 1,2, 3 y 4</t>
  </si>
  <si>
    <t>Expositiva Trabajo Grupal e individual, participativa, clase modelo y multimedia</t>
  </si>
  <si>
    <t>Los  seminarios se desarrollarán de manera  simultánea  para los  participantes</t>
  </si>
  <si>
    <t>El costo Sera Financiado por la Dirección Nacional Intercultural Bilingüe</t>
  </si>
  <si>
    <t>Helen Pérez</t>
  </si>
  <si>
    <t>Flor Ehrman</t>
  </si>
  <si>
    <t>Domidilio Guillen</t>
  </si>
  <si>
    <t>Ginela Salazar</t>
  </si>
  <si>
    <t xml:space="preserve">Uso y Manejo del Programa contextualizado de Espiritualidad Kuna en EIB.                                </t>
  </si>
  <si>
    <t xml:space="preserve"> Fidelio Alfaro</t>
  </si>
  <si>
    <t>Fidencio Alvarado</t>
  </si>
  <si>
    <t>María Díaz de Gardel</t>
  </si>
  <si>
    <t>Pago a Facilitador (a)   - Aval 001/10/2014</t>
  </si>
  <si>
    <t>Pago a Facilitador (a)   - Aval 002/10/2014</t>
  </si>
  <si>
    <t>Aval 070/10/2014 - Capacitación para Centros Educativos Multigrado. El PRODE pagará los materiales, viáticos y movilización y FECE a los facilitadores.</t>
  </si>
  <si>
    <t>Integrando Saberes para una Praxis de Calidad, en las Escuelas Multigrados para Facilitadores Nacionales.</t>
  </si>
  <si>
    <t>15 al 17 de enero de 2014</t>
  </si>
  <si>
    <t>Instituto  Urracá VERAGUAS</t>
  </si>
  <si>
    <t>Facilitadores Nacionales</t>
  </si>
  <si>
    <t>14 Regiones Educativas</t>
  </si>
  <si>
    <t>Gloria Moreno, Mariela M. de Quezada, Augusto Montes</t>
  </si>
  <si>
    <t>Fondo PRODE</t>
  </si>
  <si>
    <t>CAPACITACIONES DE LA DIRECCIÓN NACIONAL DE PROFESIONAL Y TÉCNICA</t>
  </si>
  <si>
    <t>NO TIENEN CAPACITACIONES PROGRAMADAS</t>
  </si>
  <si>
    <t xml:space="preserve">Dirección Nacional de EIB/MEDUCA </t>
  </si>
  <si>
    <t>Expositiva Trabajo Grupal e Individual, participativa, clase modelo y multimedia</t>
  </si>
  <si>
    <t>Activa y Participativa, talleres, exposiciones trabajo en equipo actividades de lectura).</t>
  </si>
  <si>
    <t>Aval 069/09/2014 NO SE ASISTIÓ</t>
  </si>
  <si>
    <t>NO ASISTIERON</t>
  </si>
  <si>
    <t>Félix Batista</t>
  </si>
  <si>
    <t xml:space="preserve">Uso y Manejo del Programa Contextualizado de Matemáticas en EIB.
</t>
  </si>
  <si>
    <t>Educación Intercultural Bilingüe</t>
  </si>
  <si>
    <t>Prof. Juan Vespucio reemplazó al Prof. Florentino De Gracia</t>
  </si>
  <si>
    <t>Prof. Luis Fernández</t>
  </si>
  <si>
    <t>NO PARTICIPARON</t>
  </si>
  <si>
    <t>Equipo Facilitador de ENEA Prof. Uriñia Hernández</t>
  </si>
  <si>
    <t>Equipo Facilitador de ENEA Prof. Benedicta Mendoza</t>
  </si>
  <si>
    <t>Equipo Facilitador de ENEA 7 NO SE ABRIÓ POR FALTA DE PARTICIPANTES</t>
  </si>
  <si>
    <t>Se le dicta capacitación a los instructores nuevos del Programa ya que estos Centros Educativos están ubicados en área de difícil acceso.          NO SE DIO</t>
  </si>
  <si>
    <t xml:space="preserve">   Grupo1: Prof. Leonel Arango reemplazó al Prof. José Martínez</t>
  </si>
  <si>
    <t>SE FUCIONÓ / Narciso Flores y Jaime Quijano</t>
  </si>
  <si>
    <t>CERRADO POR FALTA DE PARTICIPANTES</t>
  </si>
  <si>
    <t>RESULTADOS  DE CAPACITACIÓN 2014</t>
  </si>
  <si>
    <t>Prof. Leoncio Hernández</t>
  </si>
  <si>
    <t>Dirección Nacional de Currículo y Técnología Educativa/Equipo Regional</t>
  </si>
  <si>
    <t>Uso y Manejo del Programa Contextualizado de Matemáticas en EIB.</t>
  </si>
  <si>
    <t>RESULTADOS  DE CAPACITACIÓN 2014 - POR ORGANISMO CAPACITADOR</t>
  </si>
  <si>
    <t>RESULTADOS  DE CAPACITACIÓN 2014 - POR NIVEL</t>
  </si>
  <si>
    <t>RESULTADOS  DE CAPACITACIÓN 2014 - POR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</si>
</sst>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2A2A2A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6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3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4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7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6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3" fillId="0" borderId="0"/>
    <xf numFmtId="0" fontId="18" fillId="16" borderId="5" applyNumberFormat="0" applyAlignment="0" applyProtection="0"/>
    <xf numFmtId="0" fontId="1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9" fillId="0" borderId="10" xfId="90" applyFont="1" applyBorder="1" applyAlignment="1">
      <alignment horizontal="center" vertical="center" wrapText="1"/>
    </xf>
    <xf numFmtId="0" fontId="36" fillId="29" borderId="10" xfId="0" applyFont="1" applyFill="1" applyBorder="1" applyAlignment="1">
      <alignment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30" fillId="26" borderId="10" xfId="37" applyNumberFormat="1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25" fillId="26" borderId="10" xfId="0" applyFont="1" applyFill="1" applyBorder="1" applyAlignment="1">
      <alignment horizontal="center" wrapText="1"/>
    </xf>
    <xf numFmtId="0" fontId="28" fillId="26" borderId="10" xfId="37" applyNumberFormat="1" applyFont="1" applyFill="1" applyBorder="1" applyAlignment="1" applyProtection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0" fillId="28" borderId="11" xfId="0" applyFill="1" applyBorder="1"/>
    <xf numFmtId="166" fontId="29" fillId="0" borderId="10" xfId="0" applyNumberFormat="1" applyFont="1" applyBorder="1" applyAlignment="1">
      <alignment horizontal="center" vertical="center" wrapText="1"/>
    </xf>
    <xf numFmtId="0" fontId="26" fillId="26" borderId="10" xfId="91" applyFont="1" applyFill="1" applyBorder="1" applyAlignment="1">
      <alignment horizontal="left" vertical="center" wrapText="1"/>
    </xf>
    <xf numFmtId="0" fontId="29" fillId="0" borderId="10" xfId="91" applyFont="1" applyBorder="1" applyAlignment="1">
      <alignment horizontal="center" vertical="center"/>
    </xf>
    <xf numFmtId="0" fontId="26" fillId="26" borderId="10" xfId="91" applyFont="1" applyFill="1" applyBorder="1" applyAlignment="1">
      <alignment horizontal="center" vertical="center" wrapText="1"/>
    </xf>
    <xf numFmtId="0" fontId="30" fillId="26" borderId="10" xfId="129" applyNumberFormat="1" applyFont="1" applyFill="1" applyBorder="1" applyAlignment="1" applyProtection="1">
      <alignment horizontal="center" vertical="center" wrapText="1"/>
    </xf>
    <xf numFmtId="0" fontId="29" fillId="0" borderId="10" xfId="91" applyNumberFormat="1" applyFont="1" applyBorder="1" applyAlignment="1">
      <alignment horizontal="center" vertical="center" wrapText="1"/>
    </xf>
    <xf numFmtId="0" fontId="26" fillId="0" borderId="10" xfId="91" applyFont="1" applyBorder="1" applyAlignment="1">
      <alignment horizontal="center" wrapText="1"/>
    </xf>
    <xf numFmtId="0" fontId="29" fillId="0" borderId="10" xfId="91" applyFont="1" applyBorder="1" applyAlignment="1">
      <alignment horizontal="center" wrapText="1"/>
    </xf>
    <xf numFmtId="0" fontId="30" fillId="27" borderId="10" xfId="129" applyNumberFormat="1" applyFont="1" applyFill="1" applyBorder="1" applyAlignment="1" applyProtection="1">
      <alignment horizontal="center" vertical="center" wrapText="1"/>
    </xf>
    <xf numFmtId="8" fontId="29" fillId="27" borderId="10" xfId="91" applyNumberFormat="1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vertical="center" wrapText="1"/>
    </xf>
    <xf numFmtId="0" fontId="38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center" vertical="center" wrapText="1"/>
    </xf>
    <xf numFmtId="167" fontId="38" fillId="27" borderId="10" xfId="0" applyNumberFormat="1" applyFont="1" applyFill="1" applyBorder="1" applyAlignment="1">
      <alignment horizontal="center" wrapText="1"/>
    </xf>
    <xf numFmtId="0" fontId="38" fillId="0" borderId="10" xfId="0" applyFont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5" fillId="26" borderId="10" xfId="91" applyFont="1" applyFill="1" applyBorder="1" applyAlignment="1">
      <alignment horizontal="right" vertical="center" wrapText="1"/>
    </xf>
    <xf numFmtId="0" fontId="29" fillId="28" borderId="10" xfId="0" applyFont="1" applyFill="1" applyBorder="1"/>
    <xf numFmtId="0" fontId="29" fillId="27" borderId="10" xfId="0" applyFont="1" applyFill="1" applyBorder="1"/>
    <xf numFmtId="0" fontId="25" fillId="24" borderId="10" xfId="37" applyNumberFormat="1" applyFont="1" applyFill="1" applyBorder="1" applyAlignment="1" applyProtection="1">
      <alignment horizontal="center" vertical="center" wrapText="1"/>
    </xf>
    <xf numFmtId="0" fontId="25" fillId="26" borderId="10" xfId="37" applyNumberFormat="1" applyFont="1" applyFill="1" applyBorder="1" applyAlignment="1" applyProtection="1">
      <alignment horizontal="center" vertical="center" wrapText="1"/>
    </xf>
    <xf numFmtId="0" fontId="29" fillId="29" borderId="10" xfId="0" applyFont="1" applyFill="1" applyBorder="1" applyAlignment="1">
      <alignment wrapText="1"/>
    </xf>
    <xf numFmtId="166" fontId="25" fillId="26" borderId="10" xfId="37" applyNumberFormat="1" applyFont="1" applyFill="1" applyBorder="1" applyAlignment="1" applyProtection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38" fillId="0" borderId="10" xfId="0" applyFont="1" applyBorder="1" applyAlignment="1">
      <alignment horizontal="left" vertical="top" wrapText="1"/>
    </xf>
    <xf numFmtId="0" fontId="38" fillId="0" borderId="10" xfId="0" applyFont="1" applyBorder="1" applyAlignment="1">
      <alignment horizontal="center" vertical="top" wrapText="1"/>
    </xf>
    <xf numFmtId="17" fontId="38" fillId="0" borderId="10" xfId="0" applyNumberFormat="1" applyFont="1" applyBorder="1" applyAlignment="1">
      <alignment horizontal="center" vertical="top" wrapText="1"/>
    </xf>
    <xf numFmtId="0" fontId="29" fillId="0" borderId="10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top" wrapText="1"/>
    </xf>
    <xf numFmtId="167" fontId="38" fillId="0" borderId="10" xfId="0" applyNumberFormat="1" applyFont="1" applyBorder="1" applyAlignment="1">
      <alignment horizontal="center" vertical="top" wrapText="1"/>
    </xf>
    <xf numFmtId="0" fontId="29" fillId="27" borderId="10" xfId="0" applyFont="1" applyFill="1" applyBorder="1" applyAlignment="1">
      <alignment wrapText="1"/>
    </xf>
    <xf numFmtId="0" fontId="39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left" vertical="top" wrapText="1" indent="1"/>
    </xf>
    <xf numFmtId="166" fontId="25" fillId="0" borderId="10" xfId="0" applyNumberFormat="1" applyFont="1" applyBorder="1" applyAlignment="1">
      <alignment horizontal="center" vertical="center" wrapText="1"/>
    </xf>
    <xf numFmtId="8" fontId="29" fillId="27" borderId="10" xfId="0" applyNumberFormat="1" applyFont="1" applyFill="1" applyBorder="1" applyAlignment="1">
      <alignment vertical="center" wrapText="1"/>
    </xf>
    <xf numFmtId="0" fontId="25" fillId="0" borderId="12" xfId="37" applyNumberFormat="1" applyFont="1" applyFill="1" applyBorder="1" applyAlignment="1" applyProtection="1">
      <alignment vertical="center" wrapText="1"/>
    </xf>
    <xf numFmtId="0" fontId="32" fillId="0" borderId="13" xfId="37" applyNumberFormat="1" applyFont="1" applyFill="1" applyBorder="1" applyAlignment="1" applyProtection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9" fillId="0" borderId="10" xfId="0" applyFont="1" applyBorder="1" applyAlignment="1">
      <alignment wrapText="1"/>
    </xf>
    <xf numFmtId="0" fontId="29" fillId="0" borderId="10" xfId="0" applyFont="1" applyBorder="1" applyAlignment="1">
      <alignment horizont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Fill="1" applyBorder="1" applyAlignment="1">
      <alignment horizontal="center" vertical="center" wrapText="1"/>
    </xf>
    <xf numFmtId="0" fontId="0" fillId="27" borderId="0" xfId="0" applyFill="1"/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8" fontId="29" fillId="27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top" wrapText="1"/>
    </xf>
    <xf numFmtId="0" fontId="29" fillId="31" borderId="10" xfId="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vertical="center" wrapText="1"/>
    </xf>
    <xf numFmtId="0" fontId="38" fillId="31" borderId="10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horizontal="center" vertical="center"/>
    </xf>
    <xf numFmtId="0" fontId="38" fillId="31" borderId="10" xfId="0" applyFont="1" applyFill="1" applyBorder="1" applyAlignment="1">
      <alignment horizontal="center" vertical="top" wrapText="1"/>
    </xf>
    <xf numFmtId="0" fontId="39" fillId="31" borderId="10" xfId="0" applyFont="1" applyFill="1" applyBorder="1" applyAlignment="1">
      <alignment horizontal="center" vertical="center" wrapText="1"/>
    </xf>
    <xf numFmtId="0" fontId="29" fillId="0" borderId="10" xfId="91" applyFont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6" fillId="0" borderId="10" xfId="91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28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41" fillId="27" borderId="10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29" fillId="27" borderId="0" xfId="0" applyFont="1" applyFill="1" applyBorder="1" applyAlignment="1">
      <alignment vertical="center" wrapText="1"/>
    </xf>
    <xf numFmtId="0" fontId="29" fillId="27" borderId="0" xfId="0" applyFont="1" applyFill="1" applyBorder="1" applyAlignment="1">
      <alignment horizontal="center" vertical="center" wrapText="1"/>
    </xf>
    <xf numFmtId="0" fontId="26" fillId="27" borderId="0" xfId="0" applyFont="1" applyFill="1" applyBorder="1" applyAlignment="1">
      <alignment horizontal="center" vertical="center" wrapText="1"/>
    </xf>
    <xf numFmtId="0" fontId="26" fillId="31" borderId="0" xfId="0" applyFont="1" applyFill="1" applyBorder="1" applyAlignment="1">
      <alignment horizontal="center" vertical="center" wrapText="1"/>
    </xf>
    <xf numFmtId="0" fontId="38" fillId="26" borderId="0" xfId="129" applyNumberFormat="1" applyFont="1" applyFill="1" applyBorder="1" applyAlignment="1" applyProtection="1">
      <alignment horizontal="center" vertical="center" wrapText="1"/>
    </xf>
    <xf numFmtId="8" fontId="29" fillId="27" borderId="0" xfId="0" applyNumberFormat="1" applyFont="1" applyFill="1" applyBorder="1" applyAlignment="1">
      <alignment vertical="center"/>
    </xf>
    <xf numFmtId="0" fontId="29" fillId="27" borderId="0" xfId="0" applyFont="1" applyFill="1" applyBorder="1" applyAlignment="1">
      <alignment vertical="top" wrapText="1"/>
    </xf>
    <xf numFmtId="0" fontId="0" fillId="0" borderId="0" xfId="0" applyBorder="1"/>
    <xf numFmtId="0" fontId="25" fillId="6" borderId="0" xfId="0" applyFont="1" applyFill="1" applyBorder="1" applyAlignment="1">
      <alignment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31" fillId="0" borderId="12" xfId="91" applyFont="1" applyBorder="1" applyAlignment="1">
      <alignment horizontal="center" vertical="center"/>
    </xf>
    <xf numFmtId="0" fontId="31" fillId="0" borderId="13" xfId="91" applyFont="1" applyBorder="1" applyAlignment="1">
      <alignment horizontal="center" vertical="center"/>
    </xf>
    <xf numFmtId="0" fontId="31" fillId="0" borderId="14" xfId="91" applyFont="1" applyBorder="1" applyAlignment="1">
      <alignment horizontal="center" vertical="center"/>
    </xf>
    <xf numFmtId="0" fontId="25" fillId="6" borderId="12" xfId="0" applyFont="1" applyFill="1" applyBorder="1" applyAlignment="1">
      <alignment horizontal="left" wrapText="1"/>
    </xf>
    <xf numFmtId="0" fontId="25" fillId="6" borderId="13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6" fillId="26" borderId="12" xfId="91" applyFont="1" applyFill="1" applyBorder="1" applyAlignment="1">
      <alignment horizontal="center" vertical="center" wrapText="1"/>
    </xf>
    <xf numFmtId="0" fontId="26" fillId="26" borderId="13" xfId="91" applyFont="1" applyFill="1" applyBorder="1" applyAlignment="1">
      <alignment horizontal="center" vertical="center" wrapText="1"/>
    </xf>
    <xf numFmtId="0" fontId="26" fillId="26" borderId="14" xfId="9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wrapText="1"/>
    </xf>
    <xf numFmtId="0" fontId="25" fillId="26" borderId="13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 wrapText="1"/>
    </xf>
    <xf numFmtId="0" fontId="26" fillId="26" borderId="12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view="pageBreakPreview" topLeftCell="A85" zoomScale="75" zoomScaleNormal="75" zoomScaleSheetLayoutView="75" workbookViewId="0">
      <selection activeCell="D8" sqref="D8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6.28515625" bestFit="1" customWidth="1"/>
    <col min="12" max="12" width="16.85546875" bestFit="1" customWidth="1"/>
    <col min="13" max="13" width="21.5703125" customWidth="1"/>
    <col min="14" max="14" width="22.5703125" customWidth="1"/>
  </cols>
  <sheetData>
    <row r="1" spans="1:14" x14ac:dyDescent="0.25">
      <c r="A1" s="135" t="s">
        <v>0</v>
      </c>
      <c r="B1" s="136"/>
      <c r="C1" s="136"/>
      <c r="D1" s="136"/>
      <c r="E1" s="136"/>
      <c r="F1" s="136"/>
      <c r="G1" s="136"/>
      <c r="H1" s="137"/>
      <c r="I1" s="34"/>
      <c r="J1" s="34"/>
      <c r="K1" s="12"/>
      <c r="L1" s="34"/>
      <c r="M1" s="13"/>
      <c r="N1" s="13"/>
    </row>
    <row r="2" spans="1:14" ht="15" customHeight="1" x14ac:dyDescent="0.25">
      <c r="A2" s="135" t="s">
        <v>1</v>
      </c>
      <c r="B2" s="136"/>
      <c r="C2" s="136"/>
      <c r="D2" s="136"/>
      <c r="E2" s="136"/>
      <c r="F2" s="136"/>
      <c r="G2" s="136"/>
      <c r="H2" s="137"/>
      <c r="I2" s="34"/>
      <c r="J2" s="34"/>
      <c r="K2" s="12"/>
      <c r="L2" s="34"/>
      <c r="M2" s="13"/>
      <c r="N2" s="13"/>
    </row>
    <row r="3" spans="1:14" ht="15" customHeight="1" x14ac:dyDescent="0.25">
      <c r="A3" s="135" t="s">
        <v>19</v>
      </c>
      <c r="B3" s="136"/>
      <c r="C3" s="136"/>
      <c r="D3" s="136"/>
      <c r="E3" s="136"/>
      <c r="F3" s="136"/>
      <c r="G3" s="136"/>
      <c r="H3" s="137"/>
      <c r="I3" s="34"/>
      <c r="J3" s="34"/>
      <c r="K3" s="12"/>
      <c r="L3" s="34"/>
      <c r="M3" s="13"/>
      <c r="N3" s="13"/>
    </row>
    <row r="4" spans="1:14" ht="15" customHeight="1" x14ac:dyDescent="0.25">
      <c r="A4" s="135" t="s">
        <v>155</v>
      </c>
      <c r="B4" s="136"/>
      <c r="C4" s="136"/>
      <c r="D4" s="136"/>
      <c r="E4" s="136"/>
      <c r="F4" s="136"/>
      <c r="G4" s="136"/>
      <c r="H4" s="137"/>
      <c r="I4" s="34"/>
      <c r="J4" s="34"/>
      <c r="K4" s="12"/>
      <c r="L4" s="34"/>
      <c r="M4" s="13"/>
      <c r="N4" s="13"/>
    </row>
    <row r="5" spans="1:14" x14ac:dyDescent="0.25">
      <c r="A5" s="14" t="s">
        <v>99</v>
      </c>
      <c r="B5" s="14"/>
      <c r="C5" s="15"/>
      <c r="D5" s="15"/>
      <c r="E5" s="15"/>
      <c r="F5" s="16"/>
      <c r="G5" s="15"/>
      <c r="H5" s="17"/>
      <c r="I5" s="17"/>
      <c r="J5" s="17"/>
      <c r="K5" s="18"/>
      <c r="L5" s="17"/>
      <c r="M5" s="13"/>
      <c r="N5" s="13"/>
    </row>
    <row r="6" spans="1:14" ht="39" customHeight="1" x14ac:dyDescent="0.25">
      <c r="A6" s="19" t="s">
        <v>61</v>
      </c>
      <c r="B6" s="19" t="s">
        <v>62</v>
      </c>
      <c r="C6" s="19" t="s">
        <v>2</v>
      </c>
      <c r="D6" s="19" t="s">
        <v>3</v>
      </c>
      <c r="E6" s="19" t="s">
        <v>4</v>
      </c>
      <c r="F6" s="19" t="s">
        <v>17</v>
      </c>
      <c r="G6" s="20" t="s">
        <v>7</v>
      </c>
      <c r="H6" s="20" t="s">
        <v>5</v>
      </c>
      <c r="I6" s="20" t="s">
        <v>8</v>
      </c>
      <c r="J6" s="20" t="s">
        <v>13</v>
      </c>
      <c r="K6" s="20" t="s">
        <v>6</v>
      </c>
      <c r="L6" s="20" t="s">
        <v>14</v>
      </c>
      <c r="M6" s="21" t="s">
        <v>9</v>
      </c>
      <c r="N6" s="21" t="s">
        <v>10</v>
      </c>
    </row>
    <row r="7" spans="1:14" x14ac:dyDescent="0.25">
      <c r="A7" s="19"/>
      <c r="B7" s="19"/>
      <c r="C7" s="19"/>
      <c r="D7" s="19"/>
      <c r="E7" s="19"/>
      <c r="F7" s="19"/>
      <c r="G7" s="22"/>
      <c r="H7" s="22"/>
      <c r="I7" s="22"/>
      <c r="J7" s="22"/>
      <c r="K7" s="22"/>
      <c r="L7" s="22"/>
      <c r="M7" s="23"/>
      <c r="N7" s="23"/>
    </row>
    <row r="8" spans="1:14" ht="57" x14ac:dyDescent="0.25">
      <c r="A8" s="86" t="s">
        <v>128</v>
      </c>
      <c r="B8" s="73" t="s">
        <v>106</v>
      </c>
      <c r="C8" s="10" t="s">
        <v>129</v>
      </c>
      <c r="D8" s="39" t="s">
        <v>130</v>
      </c>
      <c r="E8" s="73" t="s">
        <v>107</v>
      </c>
      <c r="F8" s="73" t="s">
        <v>131</v>
      </c>
      <c r="G8" s="39" t="s">
        <v>132</v>
      </c>
      <c r="H8" s="45">
        <v>3</v>
      </c>
      <c r="I8" s="112">
        <v>0</v>
      </c>
      <c r="J8" s="111">
        <v>0</v>
      </c>
      <c r="K8" s="60" t="s">
        <v>48</v>
      </c>
      <c r="L8" s="96" t="s">
        <v>133</v>
      </c>
      <c r="M8" s="109" t="s">
        <v>140</v>
      </c>
      <c r="N8" s="10" t="s">
        <v>134</v>
      </c>
    </row>
    <row r="9" spans="1:14" ht="128.25" x14ac:dyDescent="0.25">
      <c r="A9" s="59" t="s">
        <v>63</v>
      </c>
      <c r="B9" s="10" t="s">
        <v>64</v>
      </c>
      <c r="C9" s="10" t="s">
        <v>65</v>
      </c>
      <c r="D9" s="10" t="s">
        <v>66</v>
      </c>
      <c r="E9" s="10" t="s">
        <v>75</v>
      </c>
      <c r="F9" s="64" t="s">
        <v>60</v>
      </c>
      <c r="G9" s="45" t="s">
        <v>68</v>
      </c>
      <c r="H9" s="45">
        <v>2</v>
      </c>
      <c r="I9" s="45">
        <v>0</v>
      </c>
      <c r="J9" s="10">
        <v>1</v>
      </c>
      <c r="K9" s="60" t="s">
        <v>48</v>
      </c>
      <c r="L9" s="61"/>
      <c r="M9" s="61" t="s">
        <v>141</v>
      </c>
      <c r="N9" s="62" t="s">
        <v>100</v>
      </c>
    </row>
    <row r="10" spans="1:14" ht="128.25" x14ac:dyDescent="0.25">
      <c r="A10" s="59" t="s">
        <v>69</v>
      </c>
      <c r="B10" s="63" t="s">
        <v>70</v>
      </c>
      <c r="C10" s="10" t="s">
        <v>65</v>
      </c>
      <c r="D10" s="10" t="s">
        <v>71</v>
      </c>
      <c r="E10" s="10" t="s">
        <v>75</v>
      </c>
      <c r="F10" s="64" t="s">
        <v>60</v>
      </c>
      <c r="G10" s="45" t="s">
        <v>68</v>
      </c>
      <c r="H10" s="45">
        <v>2</v>
      </c>
      <c r="I10" s="45">
        <v>0</v>
      </c>
      <c r="J10" s="10">
        <v>2</v>
      </c>
      <c r="K10" s="60" t="s">
        <v>48</v>
      </c>
      <c r="L10" s="61"/>
      <c r="M10" s="61"/>
      <c r="N10" s="62" t="s">
        <v>100</v>
      </c>
    </row>
    <row r="11" spans="1:14" ht="43.5" x14ac:dyDescent="0.25">
      <c r="A11" s="37" t="s">
        <v>84</v>
      </c>
      <c r="B11" s="73" t="s">
        <v>85</v>
      </c>
      <c r="C11" s="73" t="s">
        <v>86</v>
      </c>
      <c r="D11" s="71" t="s">
        <v>81</v>
      </c>
      <c r="E11" s="71" t="s">
        <v>82</v>
      </c>
      <c r="F11" s="71" t="s">
        <v>87</v>
      </c>
      <c r="G11" s="45" t="s">
        <v>68</v>
      </c>
      <c r="H11" s="71">
        <v>25</v>
      </c>
      <c r="I11" s="71">
        <v>1</v>
      </c>
      <c r="J11" s="71">
        <v>46</v>
      </c>
      <c r="K11" s="71" t="s">
        <v>48</v>
      </c>
      <c r="L11" s="71" t="s">
        <v>142</v>
      </c>
      <c r="M11" s="71"/>
      <c r="N11" s="72" t="s">
        <v>83</v>
      </c>
    </row>
    <row r="12" spans="1:14" ht="86.25" x14ac:dyDescent="0.25">
      <c r="A12" s="92" t="s">
        <v>143</v>
      </c>
      <c r="B12" s="10" t="s">
        <v>144</v>
      </c>
      <c r="C12" s="10" t="s">
        <v>110</v>
      </c>
      <c r="D12" s="10" t="s">
        <v>111</v>
      </c>
      <c r="E12" s="10" t="s">
        <v>112</v>
      </c>
      <c r="F12" s="84" t="s">
        <v>25</v>
      </c>
      <c r="G12" s="10" t="s">
        <v>113</v>
      </c>
      <c r="H12" s="71">
        <v>30</v>
      </c>
      <c r="I12" s="71">
        <v>1</v>
      </c>
      <c r="J12" s="38">
        <v>34</v>
      </c>
      <c r="K12" s="38" t="s">
        <v>114</v>
      </c>
      <c r="L12" s="93" t="s">
        <v>152</v>
      </c>
      <c r="M12" s="84" t="s">
        <v>115</v>
      </c>
      <c r="N12" s="84" t="s">
        <v>116</v>
      </c>
    </row>
    <row r="13" spans="1:14" ht="86.25" x14ac:dyDescent="0.25">
      <c r="A13" s="92" t="s">
        <v>143</v>
      </c>
      <c r="B13" s="10" t="s">
        <v>144</v>
      </c>
      <c r="C13" s="10" t="s">
        <v>110</v>
      </c>
      <c r="D13" s="10" t="s">
        <v>111</v>
      </c>
      <c r="E13" s="85" t="s">
        <v>137</v>
      </c>
      <c r="F13" s="84" t="s">
        <v>25</v>
      </c>
      <c r="G13" s="10" t="s">
        <v>113</v>
      </c>
      <c r="H13" s="71">
        <v>30</v>
      </c>
      <c r="I13" s="71">
        <v>1</v>
      </c>
      <c r="J13" s="38">
        <v>27</v>
      </c>
      <c r="K13" s="38" t="s">
        <v>138</v>
      </c>
      <c r="L13" s="93" t="s">
        <v>117</v>
      </c>
      <c r="M13" s="84" t="s">
        <v>115</v>
      </c>
      <c r="N13" s="84" t="s">
        <v>116</v>
      </c>
    </row>
    <row r="14" spans="1:14" ht="86.25" x14ac:dyDescent="0.25">
      <c r="A14" s="92" t="s">
        <v>143</v>
      </c>
      <c r="B14" s="10" t="s">
        <v>144</v>
      </c>
      <c r="C14" s="10" t="s">
        <v>110</v>
      </c>
      <c r="D14" s="10" t="s">
        <v>111</v>
      </c>
      <c r="E14" s="85" t="s">
        <v>137</v>
      </c>
      <c r="F14" s="84" t="s">
        <v>25</v>
      </c>
      <c r="G14" s="10" t="s">
        <v>113</v>
      </c>
      <c r="H14" s="71">
        <v>30</v>
      </c>
      <c r="I14" s="71">
        <v>1</v>
      </c>
      <c r="J14" s="38">
        <v>29</v>
      </c>
      <c r="K14" s="38" t="s">
        <v>138</v>
      </c>
      <c r="L14" s="93" t="s">
        <v>118</v>
      </c>
      <c r="M14" s="84" t="s">
        <v>115</v>
      </c>
      <c r="N14" s="84" t="s">
        <v>116</v>
      </c>
    </row>
    <row r="15" spans="1:14" ht="86.25" x14ac:dyDescent="0.25">
      <c r="A15" s="92" t="s">
        <v>143</v>
      </c>
      <c r="B15" s="10" t="s">
        <v>144</v>
      </c>
      <c r="C15" s="70" t="s">
        <v>110</v>
      </c>
      <c r="D15" s="10" t="s">
        <v>111</v>
      </c>
      <c r="E15" s="85" t="s">
        <v>137</v>
      </c>
      <c r="F15" s="84" t="s">
        <v>25</v>
      </c>
      <c r="G15" s="10" t="s">
        <v>113</v>
      </c>
      <c r="H15" s="71">
        <v>30</v>
      </c>
      <c r="I15" s="71">
        <v>1</v>
      </c>
      <c r="J15" s="38">
        <v>29</v>
      </c>
      <c r="K15" s="38" t="s">
        <v>138</v>
      </c>
      <c r="L15" s="93" t="s">
        <v>119</v>
      </c>
      <c r="M15" s="84" t="s">
        <v>115</v>
      </c>
      <c r="N15" s="84" t="s">
        <v>116</v>
      </c>
    </row>
    <row r="16" spans="1:14" ht="86.25" x14ac:dyDescent="0.25">
      <c r="A16" s="92" t="s">
        <v>143</v>
      </c>
      <c r="B16" s="10" t="s">
        <v>144</v>
      </c>
      <c r="C16" s="10" t="s">
        <v>110</v>
      </c>
      <c r="D16" s="10" t="s">
        <v>111</v>
      </c>
      <c r="E16" s="85" t="s">
        <v>137</v>
      </c>
      <c r="F16" s="84" t="s">
        <v>22</v>
      </c>
      <c r="G16" s="10" t="s">
        <v>113</v>
      </c>
      <c r="H16" s="71">
        <v>30</v>
      </c>
      <c r="I16" s="71">
        <v>1</v>
      </c>
      <c r="J16" s="38">
        <v>29</v>
      </c>
      <c r="K16" s="38" t="s">
        <v>138</v>
      </c>
      <c r="L16" s="93" t="s">
        <v>120</v>
      </c>
      <c r="M16" s="84" t="s">
        <v>115</v>
      </c>
      <c r="N16" s="84" t="s">
        <v>116</v>
      </c>
    </row>
    <row r="17" spans="1:14" x14ac:dyDescent="0.25">
      <c r="A17" s="25" t="s">
        <v>15</v>
      </c>
      <c r="B17" s="26"/>
      <c r="C17" s="24"/>
      <c r="D17" s="24"/>
      <c r="E17" s="24"/>
      <c r="F17" s="27"/>
      <c r="G17" s="28"/>
      <c r="H17" s="28">
        <f>SUM(H8:H16)</f>
        <v>182</v>
      </c>
      <c r="I17" s="28">
        <f>SUM(I8:I16)</f>
        <v>6</v>
      </c>
      <c r="J17" s="28">
        <f>SUM(J8:J16)</f>
        <v>197</v>
      </c>
      <c r="K17" s="35"/>
      <c r="L17" s="28"/>
      <c r="M17" s="36"/>
      <c r="N17" s="95">
        <f>SUM(N8:N16)</f>
        <v>0</v>
      </c>
    </row>
    <row r="18" spans="1:14" x14ac:dyDescent="0.25">
      <c r="A18" s="135" t="s">
        <v>0</v>
      </c>
      <c r="B18" s="136"/>
      <c r="C18" s="136"/>
      <c r="D18" s="136"/>
      <c r="E18" s="136"/>
      <c r="F18" s="136"/>
      <c r="G18" s="136"/>
      <c r="H18" s="137"/>
      <c r="I18" s="41"/>
      <c r="J18" s="41"/>
      <c r="K18" s="12"/>
      <c r="L18" s="41"/>
      <c r="M18" s="13"/>
      <c r="N18" s="13"/>
    </row>
    <row r="19" spans="1:14" ht="15" customHeight="1" x14ac:dyDescent="0.25">
      <c r="A19" s="135" t="s">
        <v>1</v>
      </c>
      <c r="B19" s="136"/>
      <c r="C19" s="136"/>
      <c r="D19" s="136"/>
      <c r="E19" s="136"/>
      <c r="F19" s="136"/>
      <c r="G19" s="136"/>
      <c r="H19" s="137"/>
      <c r="I19" s="41"/>
      <c r="J19" s="41"/>
      <c r="K19" s="12"/>
      <c r="L19" s="41"/>
      <c r="M19" s="13"/>
      <c r="N19" s="13"/>
    </row>
    <row r="20" spans="1:14" ht="15" customHeight="1" x14ac:dyDescent="0.25">
      <c r="A20" s="135" t="s">
        <v>19</v>
      </c>
      <c r="B20" s="136"/>
      <c r="C20" s="136"/>
      <c r="D20" s="136"/>
      <c r="E20" s="136"/>
      <c r="F20" s="136"/>
      <c r="G20" s="136"/>
      <c r="H20" s="137"/>
      <c r="I20" s="41"/>
      <c r="J20" s="41"/>
      <c r="K20" s="12"/>
      <c r="L20" s="41"/>
      <c r="M20" s="13"/>
      <c r="N20" s="13"/>
    </row>
    <row r="21" spans="1:14" ht="15" customHeight="1" x14ac:dyDescent="0.25">
      <c r="A21" s="135" t="s">
        <v>155</v>
      </c>
      <c r="B21" s="136"/>
      <c r="C21" s="136"/>
      <c r="D21" s="136"/>
      <c r="E21" s="136"/>
      <c r="F21" s="136"/>
      <c r="G21" s="136"/>
      <c r="H21" s="137"/>
      <c r="I21" s="41"/>
      <c r="J21" s="41"/>
      <c r="K21" s="12"/>
      <c r="L21" s="41"/>
      <c r="M21" s="13"/>
      <c r="N21" s="13"/>
    </row>
    <row r="22" spans="1:14" ht="35.25" customHeight="1" x14ac:dyDescent="0.25">
      <c r="A22" s="141" t="s">
        <v>135</v>
      </c>
      <c r="B22" s="142"/>
      <c r="C22" s="143"/>
      <c r="D22" s="15"/>
      <c r="E22" s="15"/>
      <c r="F22" s="16"/>
      <c r="G22" s="15"/>
      <c r="H22" s="17"/>
      <c r="I22" s="17"/>
      <c r="J22" s="17"/>
      <c r="K22" s="18"/>
      <c r="L22" s="17"/>
      <c r="M22" s="13"/>
      <c r="N22" s="13"/>
    </row>
    <row r="23" spans="1:14" ht="39" customHeight="1" x14ac:dyDescent="0.25">
      <c r="A23" s="19" t="s">
        <v>61</v>
      </c>
      <c r="B23" s="19" t="s">
        <v>62</v>
      </c>
      <c r="C23" s="19" t="s">
        <v>2</v>
      </c>
      <c r="D23" s="19" t="s">
        <v>3</v>
      </c>
      <c r="E23" s="19" t="s">
        <v>4</v>
      </c>
      <c r="F23" s="19" t="s">
        <v>17</v>
      </c>
      <c r="G23" s="20" t="s">
        <v>7</v>
      </c>
      <c r="H23" s="20" t="s">
        <v>5</v>
      </c>
      <c r="I23" s="20" t="s">
        <v>8</v>
      </c>
      <c r="J23" s="20" t="s">
        <v>13</v>
      </c>
      <c r="K23" s="20" t="s">
        <v>6</v>
      </c>
      <c r="L23" s="20" t="s">
        <v>14</v>
      </c>
      <c r="M23" s="21" t="s">
        <v>9</v>
      </c>
      <c r="N23" s="21" t="s">
        <v>10</v>
      </c>
    </row>
    <row r="24" spans="1:14" x14ac:dyDescent="0.25">
      <c r="A24" s="19"/>
      <c r="B24" s="19"/>
      <c r="C24" s="19"/>
      <c r="D24" s="19"/>
      <c r="E24" s="19"/>
      <c r="F24" s="19"/>
      <c r="G24" s="22"/>
      <c r="H24" s="22"/>
      <c r="I24" s="22"/>
      <c r="J24" s="22"/>
      <c r="K24" s="22"/>
      <c r="L24" s="22"/>
      <c r="M24" s="23"/>
      <c r="N24" s="23"/>
    </row>
    <row r="25" spans="1:14" ht="18" x14ac:dyDescent="0.25">
      <c r="A25" s="102"/>
      <c r="B25" s="39"/>
      <c r="C25" s="39"/>
      <c r="D25" s="144" t="s">
        <v>136</v>
      </c>
      <c r="E25" s="145"/>
      <c r="F25" s="146"/>
      <c r="G25" s="39"/>
      <c r="H25" s="39"/>
      <c r="I25" s="39"/>
      <c r="J25" s="39"/>
      <c r="K25" s="39"/>
      <c r="L25" s="39"/>
      <c r="M25" s="40"/>
      <c r="N25" s="103"/>
    </row>
    <row r="26" spans="1:14" x14ac:dyDescent="0.25">
      <c r="A26" s="104"/>
      <c r="B26" s="39"/>
      <c r="C26" s="39"/>
      <c r="D26" s="105"/>
      <c r="E26" s="39"/>
      <c r="F26" s="39"/>
      <c r="G26" s="39"/>
      <c r="H26" s="39"/>
      <c r="I26" s="39"/>
      <c r="J26" s="39"/>
      <c r="K26" s="40"/>
      <c r="L26" s="106"/>
      <c r="M26" s="40"/>
      <c r="N26" s="103"/>
    </row>
    <row r="27" spans="1:14" x14ac:dyDescent="0.25">
      <c r="A27" s="25" t="s">
        <v>15</v>
      </c>
      <c r="B27" s="26"/>
      <c r="C27" s="24"/>
      <c r="D27" s="24"/>
      <c r="E27" s="24"/>
      <c r="F27" s="27"/>
      <c r="G27" s="27"/>
      <c r="H27" s="28">
        <f>SUM(H25:H26)</f>
        <v>0</v>
      </c>
      <c r="I27" s="28">
        <f>SUM(I25:I26)</f>
        <v>0</v>
      </c>
      <c r="J27" s="28">
        <f>SUM(J25:J26)</f>
        <v>0</v>
      </c>
      <c r="K27" s="107"/>
      <c r="L27" s="28"/>
      <c r="M27" s="108"/>
      <c r="N27" s="108"/>
    </row>
    <row r="28" spans="1:14" x14ac:dyDescent="0.25">
      <c r="A28" s="97"/>
      <c r="B28" s="98"/>
      <c r="C28" s="99"/>
      <c r="D28" s="99"/>
      <c r="E28" s="99"/>
      <c r="F28" s="100"/>
      <c r="G28" s="100"/>
      <c r="H28" s="101"/>
      <c r="I28" s="28"/>
      <c r="J28" s="28"/>
      <c r="K28" s="35"/>
      <c r="L28" s="28"/>
      <c r="M28" s="36"/>
      <c r="N28" s="95"/>
    </row>
    <row r="29" spans="1:14" x14ac:dyDescent="0.25">
      <c r="A29" s="135" t="s">
        <v>0</v>
      </c>
      <c r="B29" s="136"/>
      <c r="C29" s="136"/>
      <c r="D29" s="136"/>
      <c r="E29" s="136"/>
      <c r="F29" s="136"/>
      <c r="G29" s="136"/>
      <c r="H29" s="137"/>
      <c r="I29" s="11"/>
      <c r="J29" s="11"/>
      <c r="K29" s="1"/>
      <c r="L29" s="11"/>
      <c r="M29" s="2"/>
      <c r="N29" s="2"/>
    </row>
    <row r="30" spans="1:14" x14ac:dyDescent="0.25">
      <c r="A30" s="135" t="s">
        <v>1</v>
      </c>
      <c r="B30" s="136"/>
      <c r="C30" s="136"/>
      <c r="D30" s="136"/>
      <c r="E30" s="136"/>
      <c r="F30" s="136"/>
      <c r="G30" s="136"/>
      <c r="H30" s="137"/>
      <c r="I30" s="11"/>
      <c r="J30" s="11"/>
      <c r="K30" s="1"/>
      <c r="L30" s="11"/>
      <c r="M30" s="2"/>
      <c r="N30" s="2"/>
    </row>
    <row r="31" spans="1:14" x14ac:dyDescent="0.25">
      <c r="A31" s="135" t="s">
        <v>19</v>
      </c>
      <c r="B31" s="136"/>
      <c r="C31" s="136"/>
      <c r="D31" s="136"/>
      <c r="E31" s="136"/>
      <c r="F31" s="136"/>
      <c r="G31" s="136"/>
      <c r="H31" s="137"/>
      <c r="I31" s="11"/>
      <c r="J31" s="11"/>
      <c r="K31" s="1"/>
      <c r="L31" s="11"/>
      <c r="M31" s="2"/>
      <c r="N31" s="2"/>
    </row>
    <row r="32" spans="1:14" ht="15" customHeight="1" x14ac:dyDescent="0.25">
      <c r="A32" s="135" t="s">
        <v>155</v>
      </c>
      <c r="B32" s="136"/>
      <c r="C32" s="136"/>
      <c r="D32" s="136"/>
      <c r="E32" s="136"/>
      <c r="F32" s="136"/>
      <c r="G32" s="136"/>
      <c r="H32" s="137"/>
      <c r="I32" s="11"/>
      <c r="J32" s="11"/>
      <c r="K32" s="1"/>
      <c r="L32" s="11"/>
      <c r="M32" s="2"/>
      <c r="N32" s="2"/>
    </row>
    <row r="33" spans="1:14" x14ac:dyDescent="0.25">
      <c r="A33" s="3" t="s">
        <v>12</v>
      </c>
      <c r="B33" s="3"/>
      <c r="C33" s="4"/>
      <c r="D33" s="4"/>
      <c r="E33" s="4"/>
      <c r="F33" s="5"/>
      <c r="G33" s="4"/>
      <c r="H33" s="6"/>
      <c r="I33" s="6"/>
      <c r="J33" s="6"/>
      <c r="K33" s="7"/>
      <c r="L33" s="6"/>
      <c r="M33" s="2"/>
      <c r="N33" s="2"/>
    </row>
    <row r="34" spans="1:14" ht="38.25" customHeight="1" x14ac:dyDescent="0.25">
      <c r="A34" s="19" t="s">
        <v>61</v>
      </c>
      <c r="B34" s="19" t="s">
        <v>62</v>
      </c>
      <c r="C34" s="19" t="s">
        <v>2</v>
      </c>
      <c r="D34" s="19" t="s">
        <v>3</v>
      </c>
      <c r="E34" s="19" t="s">
        <v>4</v>
      </c>
      <c r="F34" s="19" t="s">
        <v>17</v>
      </c>
      <c r="G34" s="8" t="s">
        <v>7</v>
      </c>
      <c r="H34" s="8" t="s">
        <v>5</v>
      </c>
      <c r="I34" s="8" t="s">
        <v>8</v>
      </c>
      <c r="J34" s="8" t="s">
        <v>13</v>
      </c>
      <c r="K34" s="8" t="s">
        <v>6</v>
      </c>
      <c r="L34" s="8" t="s">
        <v>14</v>
      </c>
      <c r="M34" s="9" t="s">
        <v>9</v>
      </c>
      <c r="N34" s="9" t="s">
        <v>10</v>
      </c>
    </row>
    <row r="35" spans="1:14" x14ac:dyDescent="0.25">
      <c r="A35" s="46"/>
      <c r="B35" s="46"/>
      <c r="C35" s="46"/>
      <c r="D35" s="46"/>
      <c r="E35" s="46"/>
      <c r="F35" s="46"/>
      <c r="G35" s="47"/>
      <c r="H35" s="47"/>
      <c r="I35" s="47"/>
      <c r="J35" s="47"/>
      <c r="K35" s="47"/>
      <c r="L35" s="47"/>
      <c r="M35" s="48"/>
      <c r="N35" s="48"/>
    </row>
    <row r="36" spans="1:14" ht="71.25" x14ac:dyDescent="0.25">
      <c r="A36" s="50" t="s">
        <v>56</v>
      </c>
      <c r="B36" s="51" t="s">
        <v>57</v>
      </c>
      <c r="C36" s="52" t="s">
        <v>20</v>
      </c>
      <c r="D36" s="52" t="s">
        <v>21</v>
      </c>
      <c r="E36" s="75" t="s">
        <v>157</v>
      </c>
      <c r="F36" s="52" t="s">
        <v>22</v>
      </c>
      <c r="G36" s="53" t="s">
        <v>23</v>
      </c>
      <c r="H36" s="53">
        <v>35</v>
      </c>
      <c r="I36" s="53">
        <v>1</v>
      </c>
      <c r="J36" s="53">
        <v>34</v>
      </c>
      <c r="K36" s="53" t="s">
        <v>48</v>
      </c>
      <c r="L36" s="53" t="s">
        <v>103</v>
      </c>
      <c r="M36" s="29" t="s">
        <v>125</v>
      </c>
      <c r="N36" s="49">
        <v>500</v>
      </c>
    </row>
    <row r="37" spans="1:14" ht="71.25" x14ac:dyDescent="0.25">
      <c r="A37" s="50" t="s">
        <v>56</v>
      </c>
      <c r="B37" s="51" t="s">
        <v>57</v>
      </c>
      <c r="C37" s="52" t="s">
        <v>20</v>
      </c>
      <c r="D37" s="52" t="s">
        <v>21</v>
      </c>
      <c r="E37" s="75" t="s">
        <v>157</v>
      </c>
      <c r="F37" s="76" t="s">
        <v>25</v>
      </c>
      <c r="G37" s="53" t="s">
        <v>23</v>
      </c>
      <c r="H37" s="53">
        <v>35</v>
      </c>
      <c r="I37" s="53">
        <v>1</v>
      </c>
      <c r="J37" s="53">
        <v>26</v>
      </c>
      <c r="K37" s="53" t="s">
        <v>48</v>
      </c>
      <c r="L37" s="53" t="s">
        <v>24</v>
      </c>
      <c r="M37" s="29" t="s">
        <v>125</v>
      </c>
      <c r="N37" s="49">
        <v>500</v>
      </c>
    </row>
    <row r="38" spans="1:14" ht="71.25" x14ac:dyDescent="0.25">
      <c r="A38" s="50" t="s">
        <v>56</v>
      </c>
      <c r="B38" s="51" t="s">
        <v>57</v>
      </c>
      <c r="C38" s="52" t="s">
        <v>20</v>
      </c>
      <c r="D38" s="52" t="s">
        <v>21</v>
      </c>
      <c r="E38" s="75" t="s">
        <v>157</v>
      </c>
      <c r="F38" s="76" t="s">
        <v>25</v>
      </c>
      <c r="G38" s="53" t="s">
        <v>26</v>
      </c>
      <c r="H38" s="53">
        <v>35</v>
      </c>
      <c r="I38" s="53">
        <v>1</v>
      </c>
      <c r="J38" s="53">
        <v>22</v>
      </c>
      <c r="K38" s="53" t="s">
        <v>48</v>
      </c>
      <c r="L38" s="40" t="s">
        <v>27</v>
      </c>
      <c r="M38" s="29" t="s">
        <v>125</v>
      </c>
      <c r="N38" s="49">
        <v>500</v>
      </c>
    </row>
    <row r="39" spans="1:14" ht="71.25" x14ac:dyDescent="0.25">
      <c r="A39" s="50" t="s">
        <v>56</v>
      </c>
      <c r="B39" s="51" t="s">
        <v>57</v>
      </c>
      <c r="C39" s="52" t="s">
        <v>20</v>
      </c>
      <c r="D39" s="52" t="s">
        <v>21</v>
      </c>
      <c r="E39" s="75" t="s">
        <v>157</v>
      </c>
      <c r="F39" s="76" t="s">
        <v>25</v>
      </c>
      <c r="G39" s="53" t="s">
        <v>28</v>
      </c>
      <c r="H39" s="53">
        <v>35</v>
      </c>
      <c r="I39" s="53">
        <v>1</v>
      </c>
      <c r="J39" s="53">
        <v>34</v>
      </c>
      <c r="K39" s="53" t="s">
        <v>48</v>
      </c>
      <c r="L39" s="40" t="s">
        <v>29</v>
      </c>
      <c r="M39" s="29" t="s">
        <v>125</v>
      </c>
      <c r="N39" s="49">
        <v>500</v>
      </c>
    </row>
    <row r="40" spans="1:14" ht="71.25" x14ac:dyDescent="0.25">
      <c r="A40" s="50" t="s">
        <v>56</v>
      </c>
      <c r="B40" s="51" t="s">
        <v>58</v>
      </c>
      <c r="C40" s="52" t="s">
        <v>20</v>
      </c>
      <c r="D40" s="52" t="s">
        <v>21</v>
      </c>
      <c r="E40" s="75" t="s">
        <v>157</v>
      </c>
      <c r="F40" s="76" t="s">
        <v>25</v>
      </c>
      <c r="G40" s="53" t="s">
        <v>30</v>
      </c>
      <c r="H40" s="53">
        <v>35</v>
      </c>
      <c r="I40" s="53">
        <v>1</v>
      </c>
      <c r="J40" s="53">
        <v>30</v>
      </c>
      <c r="K40" s="53" t="s">
        <v>48</v>
      </c>
      <c r="L40" s="40" t="s">
        <v>31</v>
      </c>
      <c r="M40" s="29" t="s">
        <v>125</v>
      </c>
      <c r="N40" s="49">
        <v>500</v>
      </c>
    </row>
    <row r="41" spans="1:14" ht="71.25" x14ac:dyDescent="0.25">
      <c r="A41" s="50" t="s">
        <v>56</v>
      </c>
      <c r="B41" s="51" t="s">
        <v>58</v>
      </c>
      <c r="C41" s="52" t="s">
        <v>20</v>
      </c>
      <c r="D41" s="52" t="s">
        <v>21</v>
      </c>
      <c r="E41" s="75" t="s">
        <v>157</v>
      </c>
      <c r="F41" s="76" t="s">
        <v>25</v>
      </c>
      <c r="G41" s="53" t="s">
        <v>32</v>
      </c>
      <c r="H41" s="53">
        <v>35</v>
      </c>
      <c r="I41" s="53">
        <v>1</v>
      </c>
      <c r="J41" s="53">
        <v>27</v>
      </c>
      <c r="K41" s="53" t="s">
        <v>48</v>
      </c>
      <c r="L41" s="40" t="s">
        <v>102</v>
      </c>
      <c r="M41" s="29" t="s">
        <v>125</v>
      </c>
      <c r="N41" s="49">
        <v>500</v>
      </c>
    </row>
    <row r="42" spans="1:14" ht="71.25" x14ac:dyDescent="0.25">
      <c r="A42" s="50" t="s">
        <v>56</v>
      </c>
      <c r="B42" s="51" t="s">
        <v>58</v>
      </c>
      <c r="C42" s="52" t="s">
        <v>20</v>
      </c>
      <c r="D42" s="52" t="s">
        <v>21</v>
      </c>
      <c r="E42" s="75" t="s">
        <v>157</v>
      </c>
      <c r="F42" s="76" t="s">
        <v>25</v>
      </c>
      <c r="G42" s="53" t="s">
        <v>33</v>
      </c>
      <c r="H42" s="53">
        <v>35</v>
      </c>
      <c r="I42" s="53">
        <v>1</v>
      </c>
      <c r="J42" s="53">
        <v>22</v>
      </c>
      <c r="K42" s="53" t="s">
        <v>48</v>
      </c>
      <c r="L42" s="40" t="s">
        <v>34</v>
      </c>
      <c r="M42" s="29" t="s">
        <v>125</v>
      </c>
      <c r="N42" s="49">
        <v>500</v>
      </c>
    </row>
    <row r="43" spans="1:14" ht="71.25" x14ac:dyDescent="0.25">
      <c r="A43" s="50" t="s">
        <v>56</v>
      </c>
      <c r="B43" s="51" t="s">
        <v>59</v>
      </c>
      <c r="C43" s="52" t="s">
        <v>20</v>
      </c>
      <c r="D43" s="52" t="s">
        <v>21</v>
      </c>
      <c r="E43" s="75" t="s">
        <v>157</v>
      </c>
      <c r="F43" s="76" t="s">
        <v>25</v>
      </c>
      <c r="G43" s="53" t="s">
        <v>35</v>
      </c>
      <c r="H43" s="53">
        <v>35</v>
      </c>
      <c r="I43" s="53">
        <v>1</v>
      </c>
      <c r="J43" s="53">
        <v>22</v>
      </c>
      <c r="K43" s="53" t="s">
        <v>48</v>
      </c>
      <c r="L43" s="40" t="s">
        <v>36</v>
      </c>
      <c r="M43" s="29" t="s">
        <v>125</v>
      </c>
      <c r="N43" s="49">
        <v>500</v>
      </c>
    </row>
    <row r="44" spans="1:14" ht="71.25" x14ac:dyDescent="0.25">
      <c r="A44" s="50" t="s">
        <v>56</v>
      </c>
      <c r="B44" s="51" t="s">
        <v>59</v>
      </c>
      <c r="C44" s="52" t="s">
        <v>20</v>
      </c>
      <c r="D44" s="52" t="s">
        <v>21</v>
      </c>
      <c r="E44" s="75" t="s">
        <v>157</v>
      </c>
      <c r="F44" s="76" t="s">
        <v>25</v>
      </c>
      <c r="G44" s="53" t="s">
        <v>37</v>
      </c>
      <c r="H44" s="53">
        <v>35</v>
      </c>
      <c r="I44" s="53">
        <v>1</v>
      </c>
      <c r="J44" s="53">
        <v>24</v>
      </c>
      <c r="K44" s="53" t="s">
        <v>48</v>
      </c>
      <c r="L44" s="111" t="s">
        <v>145</v>
      </c>
      <c r="M44" s="29" t="s">
        <v>125</v>
      </c>
      <c r="N44" s="49">
        <v>500</v>
      </c>
    </row>
    <row r="45" spans="1:14" ht="71.25" x14ac:dyDescent="0.25">
      <c r="A45" s="50" t="s">
        <v>56</v>
      </c>
      <c r="B45" s="51" t="s">
        <v>59</v>
      </c>
      <c r="C45" s="52" t="s">
        <v>20</v>
      </c>
      <c r="D45" s="52" t="s">
        <v>21</v>
      </c>
      <c r="E45" s="75" t="s">
        <v>157</v>
      </c>
      <c r="F45" s="76" t="s">
        <v>25</v>
      </c>
      <c r="G45" s="53" t="s">
        <v>38</v>
      </c>
      <c r="H45" s="53">
        <v>35</v>
      </c>
      <c r="I45" s="53">
        <v>1</v>
      </c>
      <c r="J45" s="53">
        <v>19</v>
      </c>
      <c r="K45" s="53" t="s">
        <v>48</v>
      </c>
      <c r="L45" s="40" t="s">
        <v>39</v>
      </c>
      <c r="M45" s="29" t="s">
        <v>125</v>
      </c>
      <c r="N45" s="49">
        <v>500</v>
      </c>
    </row>
    <row r="46" spans="1:14" x14ac:dyDescent="0.25">
      <c r="A46" s="77" t="s">
        <v>97</v>
      </c>
      <c r="B46" s="138" t="s">
        <v>146</v>
      </c>
      <c r="C46" s="139"/>
      <c r="D46" s="140"/>
      <c r="E46" s="75"/>
      <c r="F46" s="76"/>
      <c r="G46" s="53"/>
      <c r="H46" s="53"/>
      <c r="I46" s="53"/>
      <c r="J46" s="53"/>
      <c r="K46" s="53"/>
      <c r="L46" s="40"/>
      <c r="M46" s="28" t="s">
        <v>104</v>
      </c>
      <c r="N46" s="49">
        <v>150</v>
      </c>
    </row>
    <row r="47" spans="1:14" ht="15.75" x14ac:dyDescent="0.25">
      <c r="A47" s="32" t="s">
        <v>11</v>
      </c>
      <c r="B47" s="32"/>
      <c r="C47" s="32"/>
      <c r="D47" s="32"/>
      <c r="E47" s="32"/>
      <c r="F47" s="32"/>
      <c r="G47" s="33"/>
      <c r="H47" s="33">
        <f>SUM(H36:H46)</f>
        <v>350</v>
      </c>
      <c r="I47" s="33">
        <f>SUM(I36:I46)</f>
        <v>10</v>
      </c>
      <c r="J47" s="33">
        <f>SUM(J36:J46)</f>
        <v>260</v>
      </c>
      <c r="K47" s="33"/>
      <c r="L47" s="30"/>
      <c r="M47" s="31"/>
      <c r="N47" s="42">
        <f>SUM(N36:N46)</f>
        <v>5150</v>
      </c>
    </row>
    <row r="48" spans="1:14" x14ac:dyDescent="0.25">
      <c r="A48" s="135" t="s">
        <v>0</v>
      </c>
      <c r="B48" s="136"/>
      <c r="C48" s="136"/>
      <c r="D48" s="136"/>
      <c r="E48" s="136"/>
      <c r="F48" s="136"/>
      <c r="G48" s="136"/>
      <c r="H48" s="137"/>
      <c r="I48" s="41"/>
      <c r="J48" s="41"/>
      <c r="K48" s="12"/>
      <c r="L48" s="41"/>
      <c r="M48" s="13"/>
      <c r="N48" s="13"/>
    </row>
    <row r="49" spans="1:14" x14ac:dyDescent="0.25">
      <c r="A49" s="135" t="s">
        <v>1</v>
      </c>
      <c r="B49" s="136"/>
      <c r="C49" s="136"/>
      <c r="D49" s="136"/>
      <c r="E49" s="136"/>
      <c r="F49" s="136"/>
      <c r="G49" s="136"/>
      <c r="H49" s="137"/>
      <c r="I49" s="41"/>
      <c r="J49" s="41"/>
      <c r="K49" s="12"/>
      <c r="L49" s="41"/>
      <c r="M49" s="13"/>
      <c r="N49" s="13"/>
    </row>
    <row r="50" spans="1:14" x14ac:dyDescent="0.25">
      <c r="A50" s="135" t="s">
        <v>19</v>
      </c>
      <c r="B50" s="136"/>
      <c r="C50" s="136"/>
      <c r="D50" s="136"/>
      <c r="E50" s="136"/>
      <c r="F50" s="136"/>
      <c r="G50" s="136"/>
      <c r="H50" s="137"/>
      <c r="I50" s="41"/>
      <c r="J50" s="41"/>
      <c r="K50" s="12"/>
      <c r="L50" s="41"/>
      <c r="M50" s="13"/>
      <c r="N50" s="13"/>
    </row>
    <row r="51" spans="1:14" ht="15" customHeight="1" x14ac:dyDescent="0.25">
      <c r="A51" s="135" t="s">
        <v>155</v>
      </c>
      <c r="B51" s="136"/>
      <c r="C51" s="136"/>
      <c r="D51" s="136"/>
      <c r="E51" s="136"/>
      <c r="F51" s="136"/>
      <c r="G51" s="136"/>
      <c r="H51" s="137"/>
      <c r="I51" s="41"/>
      <c r="J51" s="41"/>
      <c r="K51" s="12"/>
      <c r="L51" s="41"/>
      <c r="M51" s="13"/>
      <c r="N51" s="13"/>
    </row>
    <row r="52" spans="1:14" x14ac:dyDescent="0.25">
      <c r="A52" s="14" t="s">
        <v>77</v>
      </c>
      <c r="B52" s="14"/>
      <c r="C52" s="15"/>
      <c r="D52" s="15"/>
      <c r="E52" s="15"/>
      <c r="F52" s="16"/>
      <c r="G52" s="15"/>
      <c r="H52" s="17"/>
      <c r="I52" s="17"/>
      <c r="J52" s="17"/>
      <c r="K52" s="18"/>
      <c r="L52" s="17"/>
      <c r="M52" s="13"/>
      <c r="N52" s="13"/>
    </row>
    <row r="53" spans="1:14" ht="42" customHeight="1" x14ac:dyDescent="0.25">
      <c r="A53" s="19" t="s">
        <v>61</v>
      </c>
      <c r="B53" s="19" t="s">
        <v>62</v>
      </c>
      <c r="C53" s="19" t="s">
        <v>2</v>
      </c>
      <c r="D53" s="19" t="s">
        <v>3</v>
      </c>
      <c r="E53" s="19" t="s">
        <v>4</v>
      </c>
      <c r="F53" s="19" t="s">
        <v>17</v>
      </c>
      <c r="G53" s="20" t="s">
        <v>7</v>
      </c>
      <c r="H53" s="20" t="s">
        <v>5</v>
      </c>
      <c r="I53" s="20" t="s">
        <v>8</v>
      </c>
      <c r="J53" s="20" t="s">
        <v>13</v>
      </c>
      <c r="K53" s="20" t="s">
        <v>6</v>
      </c>
      <c r="L53" s="20" t="s">
        <v>14</v>
      </c>
      <c r="M53" s="21" t="s">
        <v>9</v>
      </c>
      <c r="N53" s="21" t="s">
        <v>10</v>
      </c>
    </row>
    <row r="54" spans="1:14" x14ac:dyDescent="0.25">
      <c r="A54" s="19"/>
      <c r="B54" s="19"/>
      <c r="C54" s="19"/>
      <c r="D54" s="19"/>
      <c r="E54" s="19"/>
      <c r="F54" s="19"/>
      <c r="G54" s="22"/>
      <c r="H54" s="22"/>
      <c r="I54" s="22"/>
      <c r="J54" s="22"/>
      <c r="K54" s="22"/>
      <c r="L54" s="22"/>
      <c r="M54" s="23"/>
      <c r="N54" s="23"/>
    </row>
    <row r="55" spans="1:14" ht="71.25" x14ac:dyDescent="0.25">
      <c r="A55" s="50" t="s">
        <v>55</v>
      </c>
      <c r="B55" s="51" t="s">
        <v>40</v>
      </c>
      <c r="C55" s="52" t="s">
        <v>41</v>
      </c>
      <c r="D55" s="52" t="s">
        <v>21</v>
      </c>
      <c r="E55" s="75" t="s">
        <v>157</v>
      </c>
      <c r="F55" s="52" t="s">
        <v>25</v>
      </c>
      <c r="G55" s="53" t="s">
        <v>23</v>
      </c>
      <c r="H55" s="53">
        <v>35</v>
      </c>
      <c r="I55" s="53">
        <v>1</v>
      </c>
      <c r="J55" s="53">
        <v>31</v>
      </c>
      <c r="K55" s="53" t="s">
        <v>48</v>
      </c>
      <c r="L55" s="53" t="s">
        <v>42</v>
      </c>
      <c r="M55" s="29" t="s">
        <v>126</v>
      </c>
      <c r="N55" s="49">
        <v>500</v>
      </c>
    </row>
    <row r="56" spans="1:14" ht="71.25" x14ac:dyDescent="0.25">
      <c r="A56" s="50" t="s">
        <v>55</v>
      </c>
      <c r="B56" s="51" t="s">
        <v>40</v>
      </c>
      <c r="C56" s="52" t="s">
        <v>41</v>
      </c>
      <c r="D56" s="52" t="s">
        <v>21</v>
      </c>
      <c r="E56" s="75" t="s">
        <v>157</v>
      </c>
      <c r="F56" s="52" t="s">
        <v>25</v>
      </c>
      <c r="G56" s="53" t="s">
        <v>23</v>
      </c>
      <c r="H56" s="53">
        <v>35</v>
      </c>
      <c r="I56" s="53">
        <v>1</v>
      </c>
      <c r="J56" s="53">
        <v>26</v>
      </c>
      <c r="K56" s="53" t="s">
        <v>48</v>
      </c>
      <c r="L56" s="54" t="s">
        <v>43</v>
      </c>
      <c r="M56" s="29" t="s">
        <v>126</v>
      </c>
      <c r="N56" s="49">
        <v>500</v>
      </c>
    </row>
    <row r="57" spans="1:14" ht="71.25" x14ac:dyDescent="0.25">
      <c r="A57" s="50" t="s">
        <v>55</v>
      </c>
      <c r="B57" s="51" t="s">
        <v>40</v>
      </c>
      <c r="C57" s="52" t="s">
        <v>41</v>
      </c>
      <c r="D57" s="52" t="s">
        <v>21</v>
      </c>
      <c r="E57" s="75" t="s">
        <v>157</v>
      </c>
      <c r="F57" s="52" t="s">
        <v>25</v>
      </c>
      <c r="G57" s="53" t="s">
        <v>23</v>
      </c>
      <c r="H57" s="53">
        <v>35</v>
      </c>
      <c r="I57" s="55">
        <v>1</v>
      </c>
      <c r="J57" s="56">
        <v>30</v>
      </c>
      <c r="K57" s="53" t="s">
        <v>48</v>
      </c>
      <c r="L57" s="54" t="s">
        <v>44</v>
      </c>
      <c r="M57" s="29" t="s">
        <v>126</v>
      </c>
      <c r="N57" s="49">
        <v>500</v>
      </c>
    </row>
    <row r="58" spans="1:14" ht="71.25" x14ac:dyDescent="0.25">
      <c r="A58" s="50" t="s">
        <v>55</v>
      </c>
      <c r="B58" s="51" t="s">
        <v>40</v>
      </c>
      <c r="C58" s="52" t="s">
        <v>41</v>
      </c>
      <c r="D58" s="52" t="s">
        <v>21</v>
      </c>
      <c r="E58" s="75" t="s">
        <v>157</v>
      </c>
      <c r="F58" s="52" t="s">
        <v>25</v>
      </c>
      <c r="G58" s="53" t="s">
        <v>23</v>
      </c>
      <c r="H58" s="53">
        <v>35</v>
      </c>
      <c r="I58" s="55">
        <v>1</v>
      </c>
      <c r="J58" s="56">
        <v>33</v>
      </c>
      <c r="K58" s="53" t="s">
        <v>48</v>
      </c>
      <c r="L58" s="53" t="s">
        <v>45</v>
      </c>
      <c r="M58" s="29" t="s">
        <v>126</v>
      </c>
      <c r="N58" s="49">
        <v>500</v>
      </c>
    </row>
    <row r="59" spans="1:14" ht="71.25" x14ac:dyDescent="0.25">
      <c r="A59" s="50" t="s">
        <v>55</v>
      </c>
      <c r="B59" s="51" t="s">
        <v>40</v>
      </c>
      <c r="C59" s="52" t="s">
        <v>41</v>
      </c>
      <c r="D59" s="52" t="s">
        <v>21</v>
      </c>
      <c r="E59" s="75" t="s">
        <v>157</v>
      </c>
      <c r="F59" s="52" t="s">
        <v>25</v>
      </c>
      <c r="G59" s="53" t="s">
        <v>23</v>
      </c>
      <c r="H59" s="53">
        <v>35</v>
      </c>
      <c r="I59" s="53">
        <v>1</v>
      </c>
      <c r="J59" s="53">
        <v>28</v>
      </c>
      <c r="K59" s="53" t="s">
        <v>48</v>
      </c>
      <c r="L59" s="53" t="s">
        <v>46</v>
      </c>
      <c r="M59" s="29" t="s">
        <v>126</v>
      </c>
      <c r="N59" s="49">
        <v>500</v>
      </c>
    </row>
    <row r="60" spans="1:14" ht="71.25" x14ac:dyDescent="0.25">
      <c r="A60" s="50" t="s">
        <v>55</v>
      </c>
      <c r="B60" s="51" t="s">
        <v>40</v>
      </c>
      <c r="C60" s="52" t="s">
        <v>41</v>
      </c>
      <c r="D60" s="52" t="s">
        <v>21</v>
      </c>
      <c r="E60" s="75" t="s">
        <v>157</v>
      </c>
      <c r="F60" s="52" t="s">
        <v>25</v>
      </c>
      <c r="G60" s="53" t="s">
        <v>23</v>
      </c>
      <c r="H60" s="53">
        <v>35</v>
      </c>
      <c r="I60" s="53">
        <v>1</v>
      </c>
      <c r="J60" s="57">
        <v>23</v>
      </c>
      <c r="K60" s="53" t="s">
        <v>48</v>
      </c>
      <c r="L60" s="53" t="s">
        <v>156</v>
      </c>
      <c r="M60" s="29" t="s">
        <v>126</v>
      </c>
      <c r="N60" s="49">
        <v>500</v>
      </c>
    </row>
    <row r="61" spans="1:14" ht="71.25" x14ac:dyDescent="0.25">
      <c r="A61" s="50" t="s">
        <v>55</v>
      </c>
      <c r="B61" s="51" t="s">
        <v>40</v>
      </c>
      <c r="C61" s="52" t="s">
        <v>41</v>
      </c>
      <c r="D61" s="52" t="s">
        <v>21</v>
      </c>
      <c r="E61" s="75" t="s">
        <v>157</v>
      </c>
      <c r="F61" s="52" t="s">
        <v>25</v>
      </c>
      <c r="G61" s="53" t="s">
        <v>23</v>
      </c>
      <c r="H61" s="53">
        <v>35</v>
      </c>
      <c r="I61" s="53">
        <v>1</v>
      </c>
      <c r="J61" s="57">
        <v>25</v>
      </c>
      <c r="K61" s="53" t="s">
        <v>48</v>
      </c>
      <c r="L61" s="58" t="s">
        <v>47</v>
      </c>
      <c r="M61" s="29" t="s">
        <v>126</v>
      </c>
      <c r="N61" s="49">
        <v>500</v>
      </c>
    </row>
    <row r="62" spans="1:14" ht="71.25" x14ac:dyDescent="0.25">
      <c r="A62" s="50" t="s">
        <v>55</v>
      </c>
      <c r="B62" s="51" t="s">
        <v>40</v>
      </c>
      <c r="C62" s="52" t="s">
        <v>41</v>
      </c>
      <c r="D62" s="52" t="s">
        <v>21</v>
      </c>
      <c r="E62" s="75" t="s">
        <v>157</v>
      </c>
      <c r="F62" s="52" t="s">
        <v>25</v>
      </c>
      <c r="G62" s="53" t="s">
        <v>23</v>
      </c>
      <c r="H62" s="53">
        <v>35</v>
      </c>
      <c r="I62" s="53">
        <v>1</v>
      </c>
      <c r="J62" s="53">
        <v>27</v>
      </c>
      <c r="K62" s="53" t="s">
        <v>48</v>
      </c>
      <c r="L62" s="53" t="s">
        <v>49</v>
      </c>
      <c r="M62" s="29" t="s">
        <v>126</v>
      </c>
      <c r="N62" s="49">
        <v>500</v>
      </c>
    </row>
    <row r="63" spans="1:14" ht="71.25" x14ac:dyDescent="0.25">
      <c r="A63" s="50" t="s">
        <v>55</v>
      </c>
      <c r="B63" s="51" t="s">
        <v>40</v>
      </c>
      <c r="C63" s="52" t="s">
        <v>41</v>
      </c>
      <c r="D63" s="52" t="s">
        <v>21</v>
      </c>
      <c r="E63" s="75" t="s">
        <v>157</v>
      </c>
      <c r="F63" s="52" t="s">
        <v>25</v>
      </c>
      <c r="G63" s="53" t="s">
        <v>23</v>
      </c>
      <c r="H63" s="53">
        <v>35</v>
      </c>
      <c r="I63" s="53">
        <v>1</v>
      </c>
      <c r="J63" s="53">
        <v>29</v>
      </c>
      <c r="K63" s="53" t="s">
        <v>48</v>
      </c>
      <c r="L63" s="54" t="s">
        <v>50</v>
      </c>
      <c r="M63" s="29" t="s">
        <v>126</v>
      </c>
      <c r="N63" s="49">
        <v>500</v>
      </c>
    </row>
    <row r="64" spans="1:14" ht="39" customHeight="1" x14ac:dyDescent="0.25">
      <c r="A64" s="50" t="s">
        <v>55</v>
      </c>
      <c r="B64" s="51" t="s">
        <v>40</v>
      </c>
      <c r="C64" s="52" t="s">
        <v>41</v>
      </c>
      <c r="D64" s="52" t="s">
        <v>21</v>
      </c>
      <c r="E64" s="75" t="s">
        <v>157</v>
      </c>
      <c r="F64" s="52" t="s">
        <v>25</v>
      </c>
      <c r="G64" s="53" t="s">
        <v>23</v>
      </c>
      <c r="H64" s="53">
        <v>35</v>
      </c>
      <c r="I64" s="55">
        <v>1</v>
      </c>
      <c r="J64" s="56">
        <v>28</v>
      </c>
      <c r="K64" s="53" t="s">
        <v>48</v>
      </c>
      <c r="L64" s="54" t="s">
        <v>51</v>
      </c>
      <c r="M64" s="29" t="s">
        <v>126</v>
      </c>
      <c r="N64" s="49">
        <v>500</v>
      </c>
    </row>
    <row r="65" spans="1:14" ht="71.25" x14ac:dyDescent="0.25">
      <c r="A65" s="50" t="s">
        <v>55</v>
      </c>
      <c r="B65" s="51" t="s">
        <v>40</v>
      </c>
      <c r="C65" s="52" t="s">
        <v>41</v>
      </c>
      <c r="D65" s="52" t="s">
        <v>21</v>
      </c>
      <c r="E65" s="75" t="s">
        <v>157</v>
      </c>
      <c r="F65" s="52" t="s">
        <v>25</v>
      </c>
      <c r="G65" s="53" t="s">
        <v>23</v>
      </c>
      <c r="H65" s="53">
        <v>35</v>
      </c>
      <c r="I65" s="55">
        <v>1</v>
      </c>
      <c r="J65" s="56">
        <v>33</v>
      </c>
      <c r="K65" s="53" t="s">
        <v>48</v>
      </c>
      <c r="L65" s="53" t="s">
        <v>52</v>
      </c>
      <c r="M65" s="29" t="s">
        <v>126</v>
      </c>
      <c r="N65" s="49">
        <v>500</v>
      </c>
    </row>
    <row r="66" spans="1:14" ht="71.25" x14ac:dyDescent="0.25">
      <c r="A66" s="50" t="s">
        <v>55</v>
      </c>
      <c r="B66" s="51" t="s">
        <v>40</v>
      </c>
      <c r="C66" s="52" t="s">
        <v>41</v>
      </c>
      <c r="D66" s="52" t="s">
        <v>21</v>
      </c>
      <c r="E66" s="75" t="s">
        <v>157</v>
      </c>
      <c r="F66" s="52" t="s">
        <v>60</v>
      </c>
      <c r="G66" s="53" t="s">
        <v>23</v>
      </c>
      <c r="H66" s="53">
        <v>35</v>
      </c>
      <c r="I66" s="53">
        <v>1</v>
      </c>
      <c r="J66" s="53">
        <v>29</v>
      </c>
      <c r="K66" s="53" t="s">
        <v>48</v>
      </c>
      <c r="L66" s="53" t="s">
        <v>53</v>
      </c>
      <c r="M66" s="29" t="s">
        <v>126</v>
      </c>
      <c r="N66" s="49">
        <v>500</v>
      </c>
    </row>
    <row r="67" spans="1:14" ht="71.25" x14ac:dyDescent="0.25">
      <c r="A67" s="50" t="s">
        <v>55</v>
      </c>
      <c r="B67" s="51" t="s">
        <v>40</v>
      </c>
      <c r="C67" s="52" t="s">
        <v>41</v>
      </c>
      <c r="D67" s="52" t="s">
        <v>21</v>
      </c>
      <c r="E67" s="75" t="s">
        <v>157</v>
      </c>
      <c r="F67" s="52" t="s">
        <v>60</v>
      </c>
      <c r="G67" s="53" t="s">
        <v>23</v>
      </c>
      <c r="H67" s="53">
        <v>35</v>
      </c>
      <c r="I67" s="53">
        <v>1</v>
      </c>
      <c r="J67" s="57">
        <v>26</v>
      </c>
      <c r="K67" s="53" t="s">
        <v>48</v>
      </c>
      <c r="L67" s="53" t="s">
        <v>54</v>
      </c>
      <c r="M67" s="29" t="s">
        <v>126</v>
      </c>
      <c r="N67" s="49">
        <v>500</v>
      </c>
    </row>
    <row r="68" spans="1:14" x14ac:dyDescent="0.25">
      <c r="A68" s="77" t="s">
        <v>97</v>
      </c>
      <c r="B68" s="51"/>
      <c r="C68" s="138" t="s">
        <v>146</v>
      </c>
      <c r="D68" s="139"/>
      <c r="E68" s="140"/>
      <c r="F68" s="76"/>
      <c r="G68" s="53"/>
      <c r="H68" s="53"/>
      <c r="I68" s="53"/>
      <c r="J68" s="53"/>
      <c r="K68" s="53"/>
      <c r="L68" s="40"/>
      <c r="M68" s="28" t="s">
        <v>98</v>
      </c>
      <c r="N68" s="49">
        <v>150</v>
      </c>
    </row>
    <row r="69" spans="1:14" ht="15.75" x14ac:dyDescent="0.25">
      <c r="A69" s="32" t="s">
        <v>11</v>
      </c>
      <c r="B69" s="32"/>
      <c r="C69" s="32"/>
      <c r="D69" s="32"/>
      <c r="E69" s="32"/>
      <c r="F69" s="32"/>
      <c r="G69" s="33"/>
      <c r="H69" s="33">
        <f>SUM(H55:H68)</f>
        <v>455</v>
      </c>
      <c r="I69" s="33">
        <f>SUM(I55:I68)</f>
        <v>13</v>
      </c>
      <c r="J69" s="33">
        <f>SUM(J55:J68)</f>
        <v>368</v>
      </c>
      <c r="K69" s="33"/>
      <c r="L69" s="30"/>
      <c r="M69" s="31"/>
      <c r="N69" s="42">
        <f>SUM(N55:N68)</f>
        <v>6650</v>
      </c>
    </row>
    <row r="70" spans="1:14" x14ac:dyDescent="0.25">
      <c r="A70" s="135" t="s">
        <v>0</v>
      </c>
      <c r="B70" s="136"/>
      <c r="C70" s="136"/>
      <c r="D70" s="136"/>
      <c r="E70" s="136"/>
      <c r="F70" s="136"/>
      <c r="G70" s="136"/>
      <c r="H70" s="137"/>
      <c r="I70" s="41"/>
      <c r="J70" s="41"/>
      <c r="K70" s="12"/>
      <c r="L70" s="41"/>
      <c r="M70" s="13"/>
      <c r="N70" s="13"/>
    </row>
    <row r="71" spans="1:14" x14ac:dyDescent="0.25">
      <c r="A71" s="135" t="s">
        <v>1</v>
      </c>
      <c r="B71" s="136"/>
      <c r="C71" s="136"/>
      <c r="D71" s="136"/>
      <c r="E71" s="136"/>
      <c r="F71" s="136"/>
      <c r="G71" s="136"/>
      <c r="H71" s="137"/>
      <c r="I71" s="41"/>
      <c r="J71" s="41"/>
      <c r="K71" s="12"/>
      <c r="L71" s="41"/>
      <c r="M71" s="13"/>
      <c r="N71" s="13"/>
    </row>
    <row r="72" spans="1:14" x14ac:dyDescent="0.25">
      <c r="A72" s="135" t="s">
        <v>19</v>
      </c>
      <c r="B72" s="136"/>
      <c r="C72" s="136"/>
      <c r="D72" s="136"/>
      <c r="E72" s="136"/>
      <c r="F72" s="136"/>
      <c r="G72" s="136"/>
      <c r="H72" s="137"/>
      <c r="I72" s="41"/>
      <c r="J72" s="41"/>
      <c r="K72" s="12"/>
      <c r="L72" s="41"/>
      <c r="M72" s="13"/>
      <c r="N72" s="13"/>
    </row>
    <row r="73" spans="1:14" ht="15" customHeight="1" x14ac:dyDescent="0.25">
      <c r="A73" s="135" t="s">
        <v>155</v>
      </c>
      <c r="B73" s="136"/>
      <c r="C73" s="136"/>
      <c r="D73" s="136"/>
      <c r="E73" s="136"/>
      <c r="F73" s="136"/>
      <c r="G73" s="136"/>
      <c r="H73" s="137"/>
      <c r="I73" s="41"/>
      <c r="J73" s="41"/>
      <c r="K73" s="12"/>
      <c r="L73" s="41"/>
      <c r="M73" s="13"/>
      <c r="N73" s="13"/>
    </row>
    <row r="74" spans="1:14" x14ac:dyDescent="0.25">
      <c r="A74" s="14" t="s">
        <v>16</v>
      </c>
      <c r="B74" s="14"/>
      <c r="C74" s="15"/>
      <c r="D74" s="15"/>
      <c r="E74" s="15"/>
      <c r="F74" s="16"/>
      <c r="G74" s="15"/>
      <c r="H74" s="17"/>
      <c r="I74" s="17"/>
      <c r="J74" s="17"/>
      <c r="K74" s="18"/>
      <c r="L74" s="17"/>
      <c r="M74" s="13"/>
      <c r="N74" s="13"/>
    </row>
    <row r="75" spans="1:14" ht="41.25" customHeight="1" x14ac:dyDescent="0.25">
      <c r="A75" s="19" t="s">
        <v>61</v>
      </c>
      <c r="B75" s="19" t="s">
        <v>62</v>
      </c>
      <c r="C75" s="19" t="s">
        <v>2</v>
      </c>
      <c r="D75" s="19" t="s">
        <v>3</v>
      </c>
      <c r="E75" s="19" t="s">
        <v>4</v>
      </c>
      <c r="F75" s="19" t="s">
        <v>17</v>
      </c>
      <c r="G75" s="20" t="s">
        <v>7</v>
      </c>
      <c r="H75" s="20" t="s">
        <v>5</v>
      </c>
      <c r="I75" s="20" t="s">
        <v>8</v>
      </c>
      <c r="J75" s="20" t="s">
        <v>13</v>
      </c>
      <c r="K75" s="20" t="s">
        <v>6</v>
      </c>
      <c r="L75" s="20" t="s">
        <v>14</v>
      </c>
      <c r="M75" s="21" t="s">
        <v>9</v>
      </c>
      <c r="N75" s="21" t="s">
        <v>10</v>
      </c>
    </row>
    <row r="76" spans="1:14" x14ac:dyDescent="0.25">
      <c r="A76" s="19"/>
      <c r="B76" s="19"/>
      <c r="C76" s="19"/>
      <c r="D76" s="19"/>
      <c r="E76" s="19"/>
      <c r="F76" s="19"/>
      <c r="G76" s="22"/>
      <c r="H76" s="22"/>
      <c r="I76" s="22"/>
      <c r="J76" s="22"/>
      <c r="K76" s="22"/>
      <c r="L76" s="22"/>
      <c r="M76" s="23"/>
      <c r="N76" s="23"/>
    </row>
    <row r="77" spans="1:14" ht="128.25" x14ac:dyDescent="0.25">
      <c r="A77" s="65" t="s">
        <v>72</v>
      </c>
      <c r="B77" s="40" t="s">
        <v>64</v>
      </c>
      <c r="C77" s="45" t="s">
        <v>73</v>
      </c>
      <c r="D77" s="40" t="s">
        <v>74</v>
      </c>
      <c r="E77" s="10" t="s">
        <v>75</v>
      </c>
      <c r="F77" s="24" t="s">
        <v>76</v>
      </c>
      <c r="G77" s="24" t="s">
        <v>68</v>
      </c>
      <c r="H77" s="24">
        <v>2</v>
      </c>
      <c r="I77" s="112">
        <v>0</v>
      </c>
      <c r="J77" s="111">
        <v>0</v>
      </c>
      <c r="K77" s="60" t="s">
        <v>48</v>
      </c>
      <c r="L77" s="66"/>
      <c r="M77" s="66" t="s">
        <v>147</v>
      </c>
      <c r="N77" s="67" t="s">
        <v>100</v>
      </c>
    </row>
    <row r="78" spans="1:14" ht="114" x14ac:dyDescent="0.25">
      <c r="A78" s="86" t="s">
        <v>105</v>
      </c>
      <c r="B78" s="87" t="s">
        <v>106</v>
      </c>
      <c r="C78" s="88" t="s">
        <v>73</v>
      </c>
      <c r="D78" s="73" t="s">
        <v>109</v>
      </c>
      <c r="E78" s="73" t="s">
        <v>107</v>
      </c>
      <c r="F78" s="73" t="s">
        <v>108</v>
      </c>
      <c r="G78" s="89" t="s">
        <v>68</v>
      </c>
      <c r="H78" s="73">
        <v>30</v>
      </c>
      <c r="I78" s="71">
        <v>1</v>
      </c>
      <c r="J78" s="71">
        <v>24</v>
      </c>
      <c r="K78" s="87" t="s">
        <v>139</v>
      </c>
      <c r="L78" s="87" t="s">
        <v>148</v>
      </c>
      <c r="M78" s="90" t="s">
        <v>127</v>
      </c>
      <c r="N78" s="91">
        <v>300</v>
      </c>
    </row>
    <row r="79" spans="1:14" ht="114" x14ac:dyDescent="0.25">
      <c r="A79" s="86" t="s">
        <v>105</v>
      </c>
      <c r="B79" s="87" t="s">
        <v>106</v>
      </c>
      <c r="C79" s="88" t="s">
        <v>73</v>
      </c>
      <c r="D79" s="73" t="s">
        <v>109</v>
      </c>
      <c r="E79" s="73" t="s">
        <v>107</v>
      </c>
      <c r="F79" s="73" t="s">
        <v>108</v>
      </c>
      <c r="G79" s="89" t="s">
        <v>68</v>
      </c>
      <c r="H79" s="73">
        <v>30</v>
      </c>
      <c r="I79" s="71">
        <v>1</v>
      </c>
      <c r="J79" s="71">
        <v>30</v>
      </c>
      <c r="K79" s="87" t="s">
        <v>139</v>
      </c>
      <c r="L79" s="87" t="s">
        <v>149</v>
      </c>
      <c r="M79" s="90" t="s">
        <v>127</v>
      </c>
      <c r="N79" s="91">
        <v>300</v>
      </c>
    </row>
    <row r="80" spans="1:14" ht="114" x14ac:dyDescent="0.25">
      <c r="A80" s="86" t="s">
        <v>105</v>
      </c>
      <c r="B80" s="87" t="s">
        <v>106</v>
      </c>
      <c r="C80" s="88" t="s">
        <v>73</v>
      </c>
      <c r="D80" s="73" t="s">
        <v>109</v>
      </c>
      <c r="E80" s="73" t="s">
        <v>107</v>
      </c>
      <c r="F80" s="73" t="s">
        <v>108</v>
      </c>
      <c r="G80" s="89" t="s">
        <v>68</v>
      </c>
      <c r="H80" s="73">
        <v>30</v>
      </c>
      <c r="I80" s="113">
        <v>0</v>
      </c>
      <c r="J80" s="113">
        <v>0</v>
      </c>
      <c r="K80" s="87" t="s">
        <v>139</v>
      </c>
      <c r="L80" s="115" t="s">
        <v>150</v>
      </c>
      <c r="M80" s="90" t="s">
        <v>127</v>
      </c>
      <c r="N80" s="91">
        <v>0</v>
      </c>
    </row>
    <row r="81" spans="1:14" ht="128.25" x14ac:dyDescent="0.25">
      <c r="A81" s="68" t="s">
        <v>78</v>
      </c>
      <c r="B81" s="69" t="s">
        <v>79</v>
      </c>
      <c r="C81" s="45" t="s">
        <v>73</v>
      </c>
      <c r="D81" s="45" t="s">
        <v>80</v>
      </c>
      <c r="E81" s="70" t="s">
        <v>75</v>
      </c>
      <c r="F81" s="45" t="s">
        <v>67</v>
      </c>
      <c r="G81" s="24" t="s">
        <v>68</v>
      </c>
      <c r="H81" s="45">
        <v>2</v>
      </c>
      <c r="I81" s="45">
        <v>0</v>
      </c>
      <c r="J81" s="10">
        <v>2</v>
      </c>
      <c r="K81" s="60" t="s">
        <v>48</v>
      </c>
      <c r="L81" s="61"/>
      <c r="M81" s="66" t="s">
        <v>147</v>
      </c>
      <c r="N81" s="62" t="s">
        <v>100</v>
      </c>
    </row>
    <row r="82" spans="1:14" ht="85.5" x14ac:dyDescent="0.25">
      <c r="A82" s="59" t="s">
        <v>121</v>
      </c>
      <c r="B82" s="110" t="s">
        <v>144</v>
      </c>
      <c r="C82" s="10" t="s">
        <v>73</v>
      </c>
      <c r="D82" s="10" t="s">
        <v>111</v>
      </c>
      <c r="E82" s="94" t="s">
        <v>137</v>
      </c>
      <c r="F82" s="84" t="s">
        <v>25</v>
      </c>
      <c r="G82" s="10" t="s">
        <v>113</v>
      </c>
      <c r="H82" s="44">
        <v>30</v>
      </c>
      <c r="I82" s="113">
        <v>0</v>
      </c>
      <c r="J82" s="114">
        <v>0</v>
      </c>
      <c r="K82" s="38" t="s">
        <v>138</v>
      </c>
      <c r="L82" s="116" t="s">
        <v>154</v>
      </c>
      <c r="M82" s="84" t="s">
        <v>115</v>
      </c>
      <c r="N82" s="84" t="s">
        <v>116</v>
      </c>
    </row>
    <row r="83" spans="1:14" ht="85.5" x14ac:dyDescent="0.25">
      <c r="A83" s="59" t="s">
        <v>121</v>
      </c>
      <c r="B83" s="110" t="s">
        <v>144</v>
      </c>
      <c r="C83" s="10" t="s">
        <v>73</v>
      </c>
      <c r="D83" s="10" t="s">
        <v>111</v>
      </c>
      <c r="E83" s="94" t="s">
        <v>137</v>
      </c>
      <c r="F83" s="84" t="s">
        <v>25</v>
      </c>
      <c r="G83" s="10" t="s">
        <v>113</v>
      </c>
      <c r="H83" s="44">
        <v>30</v>
      </c>
      <c r="I83" s="71">
        <v>1</v>
      </c>
      <c r="J83" s="76">
        <v>22</v>
      </c>
      <c r="K83" s="38" t="s">
        <v>138</v>
      </c>
      <c r="L83" s="93" t="s">
        <v>153</v>
      </c>
      <c r="M83" s="84" t="s">
        <v>115</v>
      </c>
      <c r="N83" s="84" t="s">
        <v>116</v>
      </c>
    </row>
    <row r="84" spans="1:14" ht="85.5" x14ac:dyDescent="0.25">
      <c r="A84" s="59" t="s">
        <v>121</v>
      </c>
      <c r="B84" s="110" t="s">
        <v>144</v>
      </c>
      <c r="C84" s="10" t="s">
        <v>73</v>
      </c>
      <c r="D84" s="10" t="s">
        <v>111</v>
      </c>
      <c r="E84" s="94" t="s">
        <v>137</v>
      </c>
      <c r="F84" s="84" t="s">
        <v>25</v>
      </c>
      <c r="G84" s="10" t="s">
        <v>113</v>
      </c>
      <c r="H84" s="44">
        <v>30</v>
      </c>
      <c r="I84" s="71">
        <v>1</v>
      </c>
      <c r="J84" s="76">
        <v>30</v>
      </c>
      <c r="K84" s="38" t="s">
        <v>138</v>
      </c>
      <c r="L84" s="93" t="s">
        <v>122</v>
      </c>
      <c r="M84" s="84" t="s">
        <v>115</v>
      </c>
      <c r="N84" s="84" t="s">
        <v>116</v>
      </c>
    </row>
    <row r="85" spans="1:14" ht="85.5" x14ac:dyDescent="0.25">
      <c r="A85" s="59" t="s">
        <v>121</v>
      </c>
      <c r="B85" s="110" t="s">
        <v>144</v>
      </c>
      <c r="C85" s="10" t="s">
        <v>73</v>
      </c>
      <c r="D85" s="10" t="s">
        <v>111</v>
      </c>
      <c r="E85" s="94" t="s">
        <v>137</v>
      </c>
      <c r="F85" s="84" t="s">
        <v>25</v>
      </c>
      <c r="G85" s="10" t="s">
        <v>113</v>
      </c>
      <c r="H85" s="44">
        <v>30</v>
      </c>
      <c r="I85" s="71">
        <v>1</v>
      </c>
      <c r="J85" s="76">
        <v>30</v>
      </c>
      <c r="K85" s="38" t="s">
        <v>138</v>
      </c>
      <c r="L85" s="93" t="s">
        <v>123</v>
      </c>
      <c r="M85" s="84" t="s">
        <v>115</v>
      </c>
      <c r="N85" s="84" t="s">
        <v>116</v>
      </c>
    </row>
    <row r="86" spans="1:14" ht="85.5" x14ac:dyDescent="0.25">
      <c r="A86" s="59" t="s">
        <v>121</v>
      </c>
      <c r="B86" s="110" t="s">
        <v>144</v>
      </c>
      <c r="C86" s="10" t="s">
        <v>73</v>
      </c>
      <c r="D86" s="10" t="s">
        <v>111</v>
      </c>
      <c r="E86" s="94" t="s">
        <v>137</v>
      </c>
      <c r="F86" s="84" t="s">
        <v>22</v>
      </c>
      <c r="G86" s="10" t="s">
        <v>113</v>
      </c>
      <c r="H86" s="44">
        <v>30</v>
      </c>
      <c r="I86" s="71">
        <v>1</v>
      </c>
      <c r="J86" s="76">
        <v>11</v>
      </c>
      <c r="K86" s="38" t="s">
        <v>138</v>
      </c>
      <c r="L86" s="93" t="s">
        <v>124</v>
      </c>
      <c r="M86" s="84" t="s">
        <v>115</v>
      </c>
      <c r="N86" s="84" t="s">
        <v>116</v>
      </c>
    </row>
    <row r="87" spans="1:14" ht="15.75" x14ac:dyDescent="0.25">
      <c r="A87" s="32" t="s">
        <v>11</v>
      </c>
      <c r="B87" s="32"/>
      <c r="C87" s="32"/>
      <c r="D87" s="32"/>
      <c r="E87" s="32"/>
      <c r="F87" s="32"/>
      <c r="G87" s="33"/>
      <c r="H87" s="33">
        <f>SUM(H77:H86)</f>
        <v>244</v>
      </c>
      <c r="I87" s="33">
        <f>SUM(I77:I86)</f>
        <v>6</v>
      </c>
      <c r="J87" s="33">
        <f>SUM(J77:J86)</f>
        <v>149</v>
      </c>
      <c r="K87" s="33"/>
      <c r="L87" s="30"/>
      <c r="M87" s="31"/>
      <c r="N87" s="42">
        <f>SUM(N77:N86)</f>
        <v>600</v>
      </c>
    </row>
    <row r="88" spans="1:14" x14ac:dyDescent="0.25">
      <c r="A88" s="135" t="s">
        <v>0</v>
      </c>
      <c r="B88" s="136"/>
      <c r="C88" s="136"/>
      <c r="D88" s="136"/>
      <c r="E88" s="136"/>
      <c r="F88" s="136"/>
      <c r="G88" s="136"/>
      <c r="H88" s="137"/>
      <c r="I88" s="41"/>
      <c r="J88" s="41"/>
      <c r="K88" s="12"/>
      <c r="L88" s="41"/>
      <c r="M88" s="13"/>
      <c r="N88" s="13"/>
    </row>
    <row r="89" spans="1:14" x14ac:dyDescent="0.25">
      <c r="A89" s="135" t="s">
        <v>1</v>
      </c>
      <c r="B89" s="136"/>
      <c r="C89" s="136"/>
      <c r="D89" s="136"/>
      <c r="E89" s="136"/>
      <c r="F89" s="136"/>
      <c r="G89" s="136"/>
      <c r="H89" s="137"/>
      <c r="I89" s="41"/>
      <c r="J89" s="41"/>
      <c r="K89" s="12"/>
      <c r="L89" s="41"/>
      <c r="M89" s="13"/>
      <c r="N89" s="13"/>
    </row>
    <row r="90" spans="1:14" x14ac:dyDescent="0.25">
      <c r="A90" s="135" t="s">
        <v>19</v>
      </c>
      <c r="B90" s="136"/>
      <c r="C90" s="136"/>
      <c r="D90" s="136"/>
      <c r="E90" s="136"/>
      <c r="F90" s="136"/>
      <c r="G90" s="136"/>
      <c r="H90" s="137"/>
      <c r="I90" s="41"/>
      <c r="J90" s="41"/>
      <c r="K90" s="12"/>
      <c r="L90" s="41"/>
      <c r="M90" s="13"/>
      <c r="N90" s="13"/>
    </row>
    <row r="91" spans="1:14" ht="15" customHeight="1" x14ac:dyDescent="0.25">
      <c r="A91" s="135" t="s">
        <v>155</v>
      </c>
      <c r="B91" s="136"/>
      <c r="C91" s="136"/>
      <c r="D91" s="136"/>
      <c r="E91" s="136"/>
      <c r="F91" s="136"/>
      <c r="G91" s="136"/>
      <c r="H91" s="137"/>
      <c r="I91" s="41"/>
      <c r="J91" s="41"/>
      <c r="K91" s="12"/>
      <c r="L91" s="41"/>
      <c r="M91" s="13"/>
      <c r="N91" s="13"/>
    </row>
    <row r="92" spans="1:14" x14ac:dyDescent="0.25">
      <c r="A92" s="14" t="s">
        <v>96</v>
      </c>
      <c r="B92" s="14"/>
      <c r="C92" s="15"/>
      <c r="D92" s="15"/>
      <c r="E92" s="15"/>
      <c r="F92" s="16"/>
      <c r="G92" s="15"/>
      <c r="H92" s="17"/>
      <c r="I92" s="17"/>
      <c r="J92" s="17"/>
      <c r="K92" s="18"/>
      <c r="L92" s="17"/>
      <c r="M92" s="13"/>
      <c r="N92" s="13"/>
    </row>
    <row r="93" spans="1:14" ht="45" x14ac:dyDescent="0.25">
      <c r="A93" s="19" t="s">
        <v>61</v>
      </c>
      <c r="B93" s="19" t="s">
        <v>62</v>
      </c>
      <c r="C93" s="19" t="s">
        <v>2</v>
      </c>
      <c r="D93" s="19" t="s">
        <v>3</v>
      </c>
      <c r="E93" s="19" t="s">
        <v>4</v>
      </c>
      <c r="F93" s="19" t="s">
        <v>17</v>
      </c>
      <c r="G93" s="80" t="s">
        <v>7</v>
      </c>
      <c r="H93" s="80" t="s">
        <v>5</v>
      </c>
      <c r="I93" s="80" t="s">
        <v>8</v>
      </c>
      <c r="J93" s="80" t="s">
        <v>13</v>
      </c>
      <c r="K93" s="80" t="s">
        <v>6</v>
      </c>
      <c r="L93" s="80" t="s">
        <v>14</v>
      </c>
      <c r="M93" s="21" t="s">
        <v>9</v>
      </c>
      <c r="N93" s="21" t="s">
        <v>10</v>
      </c>
    </row>
    <row r="94" spans="1:14" x14ac:dyDescent="0.25">
      <c r="A94" s="19"/>
      <c r="B94" s="19"/>
      <c r="C94" s="19"/>
      <c r="D94" s="19"/>
      <c r="E94" s="19"/>
      <c r="F94" s="19"/>
      <c r="G94" s="22"/>
      <c r="H94" s="22"/>
      <c r="I94" s="22"/>
      <c r="J94" s="22"/>
      <c r="K94" s="22"/>
      <c r="L94" s="22"/>
      <c r="M94" s="78"/>
      <c r="N94" s="78"/>
    </row>
    <row r="95" spans="1:14" ht="171" x14ac:dyDescent="0.25">
      <c r="A95" s="74" t="s">
        <v>101</v>
      </c>
      <c r="B95" s="74" t="s">
        <v>88</v>
      </c>
      <c r="C95" s="74" t="s">
        <v>89</v>
      </c>
      <c r="D95" s="39" t="s">
        <v>90</v>
      </c>
      <c r="E95" s="84" t="s">
        <v>91</v>
      </c>
      <c r="F95" s="84" t="s">
        <v>92</v>
      </c>
      <c r="G95" s="39" t="s">
        <v>90</v>
      </c>
      <c r="H95" s="39">
        <v>30</v>
      </c>
      <c r="I95" s="111">
        <v>0</v>
      </c>
      <c r="J95" s="111">
        <v>0</v>
      </c>
      <c r="K95" s="38" t="s">
        <v>93</v>
      </c>
      <c r="L95" s="10" t="s">
        <v>94</v>
      </c>
      <c r="M95" s="85" t="s">
        <v>151</v>
      </c>
      <c r="N95" s="10" t="s">
        <v>95</v>
      </c>
    </row>
    <row r="96" spans="1:14" x14ac:dyDescent="0.25">
      <c r="A96" s="43" t="s">
        <v>11</v>
      </c>
      <c r="B96" s="43"/>
      <c r="C96" s="43"/>
      <c r="D96" s="43"/>
      <c r="E96" s="43"/>
      <c r="F96" s="43"/>
      <c r="G96" s="81"/>
      <c r="H96" s="81">
        <f>SUM(H95:H95)</f>
        <v>30</v>
      </c>
      <c r="I96" s="81">
        <f>SUM(I95:I95)</f>
        <v>0</v>
      </c>
      <c r="J96" s="81">
        <f>SUM(J95:J95)</f>
        <v>0</v>
      </c>
      <c r="K96" s="81"/>
      <c r="L96" s="82"/>
      <c r="M96" s="79"/>
      <c r="N96" s="83">
        <f>SUM(N95:N95)</f>
        <v>0</v>
      </c>
    </row>
    <row r="97" spans="1:14" x14ac:dyDescent="0.25">
      <c r="A97" s="43"/>
      <c r="B97" s="43"/>
      <c r="C97" s="43"/>
      <c r="D97" s="43"/>
      <c r="E97" s="43"/>
      <c r="F97" s="43"/>
      <c r="G97" s="44"/>
      <c r="H97" s="44"/>
      <c r="I97" s="44"/>
      <c r="J97" s="44"/>
      <c r="K97" s="44"/>
      <c r="L97" s="44"/>
      <c r="M97" s="79"/>
      <c r="N97" s="79"/>
    </row>
    <row r="98" spans="1:14" x14ac:dyDescent="0.25">
      <c r="A98" s="43" t="s">
        <v>18</v>
      </c>
      <c r="B98" s="43"/>
      <c r="C98" s="43"/>
      <c r="D98" s="43"/>
      <c r="E98" s="43"/>
      <c r="F98" s="43"/>
      <c r="G98" s="81"/>
      <c r="H98" s="81">
        <f>SUM(H17,H47,H69,H87,H96)</f>
        <v>1261</v>
      </c>
      <c r="I98" s="81">
        <f>SUM(I17,I47,I69,I87,I96)</f>
        <v>35</v>
      </c>
      <c r="J98" s="81">
        <f>SUM(J17,J47,J69,J87,J96)</f>
        <v>974</v>
      </c>
      <c r="K98" s="81"/>
      <c r="L98" s="82"/>
      <c r="M98" s="79"/>
      <c r="N98" s="83">
        <f>SUM(N17,N47,N69,N87,N96)</f>
        <v>12400</v>
      </c>
    </row>
  </sheetData>
  <mergeCells count="28">
    <mergeCell ref="A88:H88"/>
    <mergeCell ref="A89:H89"/>
    <mergeCell ref="A90:H90"/>
    <mergeCell ref="A91:H91"/>
    <mergeCell ref="A51:H51"/>
    <mergeCell ref="A70:H70"/>
    <mergeCell ref="A71:H71"/>
    <mergeCell ref="A72:H72"/>
    <mergeCell ref="A73:H73"/>
    <mergeCell ref="C68:E68"/>
    <mergeCell ref="A1:H1"/>
    <mergeCell ref="A2:H2"/>
    <mergeCell ref="A3:H3"/>
    <mergeCell ref="A4:H4"/>
    <mergeCell ref="A29:H29"/>
    <mergeCell ref="A18:H18"/>
    <mergeCell ref="A19:H19"/>
    <mergeCell ref="A20:H20"/>
    <mergeCell ref="A21:H21"/>
    <mergeCell ref="A22:C22"/>
    <mergeCell ref="D25:F25"/>
    <mergeCell ref="A50:H50"/>
    <mergeCell ref="A30:H30"/>
    <mergeCell ref="A31:H31"/>
    <mergeCell ref="A32:H32"/>
    <mergeCell ref="A48:H48"/>
    <mergeCell ref="A49:H49"/>
    <mergeCell ref="B46:D46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4" manualBreakCount="4">
    <brk id="28" max="13" man="1"/>
    <brk id="47" max="13" man="1"/>
    <brk id="69" max="13" man="1"/>
    <brk id="8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topLeftCell="A37" zoomScale="75" zoomScaleNormal="75" zoomScaleSheetLayoutView="75" workbookViewId="0">
      <selection activeCell="G46" sqref="G46"/>
    </sheetView>
  </sheetViews>
  <sheetFormatPr baseColWidth="10" defaultRowHeight="15" x14ac:dyDescent="0.25"/>
  <cols>
    <col min="1" max="1" width="53.28515625" customWidth="1"/>
    <col min="2" max="2" width="40.140625" customWidth="1"/>
    <col min="3" max="3" width="39.5703125" customWidth="1"/>
    <col min="4" max="4" width="27.85546875" customWidth="1"/>
    <col min="5" max="6" width="12.140625" customWidth="1"/>
    <col min="7" max="7" width="14" customWidth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34"/>
      <c r="I1" s="133"/>
    </row>
    <row r="2" spans="1:9" ht="15" customHeight="1" x14ac:dyDescent="0.25">
      <c r="A2" s="153" t="s">
        <v>1</v>
      </c>
      <c r="B2" s="153"/>
      <c r="C2" s="153"/>
      <c r="D2" s="153"/>
      <c r="E2" s="153"/>
      <c r="F2" s="153"/>
      <c r="G2" s="153"/>
      <c r="H2" s="134"/>
      <c r="I2" s="133"/>
    </row>
    <row r="3" spans="1:9" x14ac:dyDescent="0.25">
      <c r="A3" s="153" t="s">
        <v>19</v>
      </c>
      <c r="B3" s="153"/>
      <c r="C3" s="153"/>
      <c r="D3" s="153"/>
      <c r="E3" s="153"/>
      <c r="F3" s="153"/>
      <c r="G3" s="153"/>
      <c r="H3" s="134"/>
      <c r="I3" s="133"/>
    </row>
    <row r="4" spans="1:9" x14ac:dyDescent="0.25">
      <c r="A4" s="153" t="s">
        <v>159</v>
      </c>
      <c r="B4" s="153"/>
      <c r="C4" s="153"/>
      <c r="D4" s="153"/>
      <c r="E4" s="153"/>
      <c r="F4" s="153"/>
      <c r="G4" s="153"/>
      <c r="H4" s="134"/>
      <c r="I4" s="133"/>
    </row>
    <row r="5" spans="1:9" ht="25.5" x14ac:dyDescent="0.25">
      <c r="A5" s="118" t="s">
        <v>61</v>
      </c>
      <c r="B5" s="118" t="s">
        <v>62</v>
      </c>
      <c r="C5" s="118" t="s">
        <v>4</v>
      </c>
      <c r="D5" s="118" t="s">
        <v>17</v>
      </c>
      <c r="E5" s="20" t="s">
        <v>5</v>
      </c>
      <c r="F5" s="20" t="s">
        <v>8</v>
      </c>
      <c r="G5" s="20" t="s">
        <v>13</v>
      </c>
      <c r="H5" s="133"/>
      <c r="I5" s="133"/>
    </row>
    <row r="6" spans="1:9" ht="28.5" x14ac:dyDescent="0.25">
      <c r="A6" s="50" t="s">
        <v>56</v>
      </c>
      <c r="B6" s="117" t="s">
        <v>57</v>
      </c>
      <c r="C6" s="75" t="s">
        <v>157</v>
      </c>
      <c r="D6" s="52" t="s">
        <v>22</v>
      </c>
      <c r="E6" s="53">
        <v>35</v>
      </c>
      <c r="F6" s="53">
        <v>1</v>
      </c>
      <c r="G6" s="53">
        <v>34</v>
      </c>
      <c r="H6" s="133"/>
      <c r="I6" s="133"/>
    </row>
    <row r="7" spans="1:9" ht="36" customHeight="1" x14ac:dyDescent="0.25">
      <c r="A7" s="50" t="s">
        <v>56</v>
      </c>
      <c r="B7" s="117" t="s">
        <v>57</v>
      </c>
      <c r="C7" s="75" t="s">
        <v>157</v>
      </c>
      <c r="D7" s="40" t="s">
        <v>25</v>
      </c>
      <c r="E7" s="53">
        <v>35</v>
      </c>
      <c r="F7" s="53">
        <v>1</v>
      </c>
      <c r="G7" s="53">
        <v>26</v>
      </c>
    </row>
    <row r="8" spans="1:9" ht="34.5" customHeight="1" x14ac:dyDescent="0.25">
      <c r="A8" s="50" t="s">
        <v>56</v>
      </c>
      <c r="B8" s="117" t="s">
        <v>57</v>
      </c>
      <c r="C8" s="75" t="s">
        <v>157</v>
      </c>
      <c r="D8" s="40" t="s">
        <v>25</v>
      </c>
      <c r="E8" s="53">
        <v>35</v>
      </c>
      <c r="F8" s="53">
        <v>1</v>
      </c>
      <c r="G8" s="53">
        <v>22</v>
      </c>
    </row>
    <row r="9" spans="1:9" ht="28.5" x14ac:dyDescent="0.25">
      <c r="A9" s="50" t="s">
        <v>56</v>
      </c>
      <c r="B9" s="117" t="s">
        <v>57</v>
      </c>
      <c r="C9" s="75" t="s">
        <v>157</v>
      </c>
      <c r="D9" s="40" t="s">
        <v>25</v>
      </c>
      <c r="E9" s="53">
        <v>35</v>
      </c>
      <c r="F9" s="53">
        <v>1</v>
      </c>
      <c r="G9" s="53">
        <v>34</v>
      </c>
    </row>
    <row r="10" spans="1:9" ht="28.5" x14ac:dyDescent="0.25">
      <c r="A10" s="50" t="s">
        <v>56</v>
      </c>
      <c r="B10" s="117" t="s">
        <v>58</v>
      </c>
      <c r="C10" s="75" t="s">
        <v>157</v>
      </c>
      <c r="D10" s="40" t="s">
        <v>25</v>
      </c>
      <c r="E10" s="53">
        <v>35</v>
      </c>
      <c r="F10" s="53">
        <v>1</v>
      </c>
      <c r="G10" s="53">
        <v>30</v>
      </c>
    </row>
    <row r="11" spans="1:9" ht="28.5" x14ac:dyDescent="0.25">
      <c r="A11" s="50" t="s">
        <v>56</v>
      </c>
      <c r="B11" s="117" t="s">
        <v>58</v>
      </c>
      <c r="C11" s="75" t="s">
        <v>157</v>
      </c>
      <c r="D11" s="40" t="s">
        <v>25</v>
      </c>
      <c r="E11" s="53">
        <v>35</v>
      </c>
      <c r="F11" s="53">
        <v>1</v>
      </c>
      <c r="G11" s="53">
        <v>27</v>
      </c>
    </row>
    <row r="12" spans="1:9" ht="28.5" x14ac:dyDescent="0.25">
      <c r="A12" s="50" t="s">
        <v>56</v>
      </c>
      <c r="B12" s="117" t="s">
        <v>58</v>
      </c>
      <c r="C12" s="75" t="s">
        <v>157</v>
      </c>
      <c r="D12" s="40" t="s">
        <v>25</v>
      </c>
      <c r="E12" s="53">
        <v>35</v>
      </c>
      <c r="F12" s="53">
        <v>1</v>
      </c>
      <c r="G12" s="53">
        <v>22</v>
      </c>
    </row>
    <row r="13" spans="1:9" ht="28.5" x14ac:dyDescent="0.25">
      <c r="A13" s="50" t="s">
        <v>56</v>
      </c>
      <c r="B13" s="117" t="s">
        <v>59</v>
      </c>
      <c r="C13" s="75" t="s">
        <v>157</v>
      </c>
      <c r="D13" s="40" t="s">
        <v>25</v>
      </c>
      <c r="E13" s="53">
        <v>35</v>
      </c>
      <c r="F13" s="53">
        <v>1</v>
      </c>
      <c r="G13" s="53">
        <v>22</v>
      </c>
    </row>
    <row r="14" spans="1:9" ht="28.5" x14ac:dyDescent="0.25">
      <c r="A14" s="50" t="s">
        <v>56</v>
      </c>
      <c r="B14" s="117" t="s">
        <v>59</v>
      </c>
      <c r="C14" s="75" t="s">
        <v>157</v>
      </c>
      <c r="D14" s="40" t="s">
        <v>25</v>
      </c>
      <c r="E14" s="53">
        <v>35</v>
      </c>
      <c r="F14" s="53">
        <v>1</v>
      </c>
      <c r="G14" s="53">
        <v>24</v>
      </c>
    </row>
    <row r="15" spans="1:9" ht="28.5" x14ac:dyDescent="0.25">
      <c r="A15" s="50" t="s">
        <v>56</v>
      </c>
      <c r="B15" s="117" t="s">
        <v>59</v>
      </c>
      <c r="C15" s="75" t="s">
        <v>157</v>
      </c>
      <c r="D15" s="40" t="s">
        <v>25</v>
      </c>
      <c r="E15" s="53">
        <v>35</v>
      </c>
      <c r="F15" s="53">
        <v>1</v>
      </c>
      <c r="G15" s="53">
        <v>19</v>
      </c>
    </row>
    <row r="16" spans="1:9" ht="28.5" x14ac:dyDescent="0.25">
      <c r="A16" s="50" t="s">
        <v>55</v>
      </c>
      <c r="B16" s="117" t="s">
        <v>40</v>
      </c>
      <c r="C16" s="75" t="s">
        <v>157</v>
      </c>
      <c r="D16" s="52" t="s">
        <v>25</v>
      </c>
      <c r="E16" s="53">
        <v>35</v>
      </c>
      <c r="F16" s="53">
        <v>1</v>
      </c>
      <c r="G16" s="53">
        <v>31</v>
      </c>
    </row>
    <row r="17" spans="1:7" ht="28.5" x14ac:dyDescent="0.25">
      <c r="A17" s="50" t="s">
        <v>55</v>
      </c>
      <c r="B17" s="117" t="s">
        <v>40</v>
      </c>
      <c r="C17" s="75" t="s">
        <v>157</v>
      </c>
      <c r="D17" s="52" t="s">
        <v>25</v>
      </c>
      <c r="E17" s="53">
        <v>35</v>
      </c>
      <c r="F17" s="53">
        <v>1</v>
      </c>
      <c r="G17" s="53">
        <v>26</v>
      </c>
    </row>
    <row r="18" spans="1:7" ht="28.5" x14ac:dyDescent="0.25">
      <c r="A18" s="50" t="s">
        <v>55</v>
      </c>
      <c r="B18" s="117" t="s">
        <v>40</v>
      </c>
      <c r="C18" s="75" t="s">
        <v>157</v>
      </c>
      <c r="D18" s="52" t="s">
        <v>25</v>
      </c>
      <c r="E18" s="53">
        <v>35</v>
      </c>
      <c r="F18" s="119">
        <v>1</v>
      </c>
      <c r="G18" s="117">
        <v>30</v>
      </c>
    </row>
    <row r="19" spans="1:7" ht="28.5" x14ac:dyDescent="0.25">
      <c r="A19" s="50" t="s">
        <v>55</v>
      </c>
      <c r="B19" s="117" t="s">
        <v>40</v>
      </c>
      <c r="C19" s="75" t="s">
        <v>157</v>
      </c>
      <c r="D19" s="52" t="s">
        <v>25</v>
      </c>
      <c r="E19" s="53">
        <v>35</v>
      </c>
      <c r="F19" s="119">
        <v>1</v>
      </c>
      <c r="G19" s="117">
        <v>33</v>
      </c>
    </row>
    <row r="20" spans="1:7" ht="28.5" x14ac:dyDescent="0.25">
      <c r="A20" s="50" t="s">
        <v>55</v>
      </c>
      <c r="B20" s="117" t="s">
        <v>40</v>
      </c>
      <c r="C20" s="75" t="s">
        <v>157</v>
      </c>
      <c r="D20" s="52" t="s">
        <v>25</v>
      </c>
      <c r="E20" s="53">
        <v>35</v>
      </c>
      <c r="F20" s="53">
        <v>1</v>
      </c>
      <c r="G20" s="53">
        <v>28</v>
      </c>
    </row>
    <row r="21" spans="1:7" ht="28.5" x14ac:dyDescent="0.25">
      <c r="A21" s="50" t="s">
        <v>55</v>
      </c>
      <c r="B21" s="117" t="s">
        <v>40</v>
      </c>
      <c r="C21" s="75" t="s">
        <v>157</v>
      </c>
      <c r="D21" s="52" t="s">
        <v>25</v>
      </c>
      <c r="E21" s="53">
        <v>35</v>
      </c>
      <c r="F21" s="53">
        <v>1</v>
      </c>
      <c r="G21" s="57">
        <v>23</v>
      </c>
    </row>
    <row r="22" spans="1:7" ht="28.5" x14ac:dyDescent="0.25">
      <c r="A22" s="50" t="s">
        <v>55</v>
      </c>
      <c r="B22" s="117" t="s">
        <v>40</v>
      </c>
      <c r="C22" s="75" t="s">
        <v>157</v>
      </c>
      <c r="D22" s="52" t="s">
        <v>25</v>
      </c>
      <c r="E22" s="53">
        <v>35</v>
      </c>
      <c r="F22" s="53">
        <v>1</v>
      </c>
      <c r="G22" s="57">
        <v>25</v>
      </c>
    </row>
    <row r="23" spans="1:7" ht="28.5" x14ac:dyDescent="0.25">
      <c r="A23" s="50" t="s">
        <v>55</v>
      </c>
      <c r="B23" s="117" t="s">
        <v>40</v>
      </c>
      <c r="C23" s="75" t="s">
        <v>157</v>
      </c>
      <c r="D23" s="52" t="s">
        <v>25</v>
      </c>
      <c r="E23" s="53">
        <v>35</v>
      </c>
      <c r="F23" s="53">
        <v>1</v>
      </c>
      <c r="G23" s="53">
        <v>27</v>
      </c>
    </row>
    <row r="24" spans="1:7" ht="28.5" x14ac:dyDescent="0.25">
      <c r="A24" s="50" t="s">
        <v>55</v>
      </c>
      <c r="B24" s="117" t="s">
        <v>40</v>
      </c>
      <c r="C24" s="75" t="s">
        <v>157</v>
      </c>
      <c r="D24" s="52" t="s">
        <v>25</v>
      </c>
      <c r="E24" s="53">
        <v>35</v>
      </c>
      <c r="F24" s="53">
        <v>1</v>
      </c>
      <c r="G24" s="53">
        <v>29</v>
      </c>
    </row>
    <row r="25" spans="1:7" ht="28.5" x14ac:dyDescent="0.25">
      <c r="A25" s="50" t="s">
        <v>55</v>
      </c>
      <c r="B25" s="117" t="s">
        <v>40</v>
      </c>
      <c r="C25" s="75" t="s">
        <v>157</v>
      </c>
      <c r="D25" s="52" t="s">
        <v>25</v>
      </c>
      <c r="E25" s="53">
        <v>35</v>
      </c>
      <c r="F25" s="119">
        <v>1</v>
      </c>
      <c r="G25" s="117">
        <v>28</v>
      </c>
    </row>
    <row r="26" spans="1:7" ht="28.5" x14ac:dyDescent="0.25">
      <c r="A26" s="50" t="s">
        <v>55</v>
      </c>
      <c r="B26" s="117" t="s">
        <v>40</v>
      </c>
      <c r="C26" s="75" t="s">
        <v>157</v>
      </c>
      <c r="D26" s="52" t="s">
        <v>25</v>
      </c>
      <c r="E26" s="53">
        <v>35</v>
      </c>
      <c r="F26" s="119">
        <v>1</v>
      </c>
      <c r="G26" s="117">
        <v>33</v>
      </c>
    </row>
    <row r="27" spans="1:7" ht="28.5" x14ac:dyDescent="0.25">
      <c r="A27" s="50" t="s">
        <v>55</v>
      </c>
      <c r="B27" s="117" t="s">
        <v>40</v>
      </c>
      <c r="C27" s="75" t="s">
        <v>157</v>
      </c>
      <c r="D27" s="52" t="s">
        <v>60</v>
      </c>
      <c r="E27" s="53">
        <v>35</v>
      </c>
      <c r="F27" s="53">
        <v>1</v>
      </c>
      <c r="G27" s="53">
        <v>29</v>
      </c>
    </row>
    <row r="28" spans="1:7" ht="28.5" x14ac:dyDescent="0.25">
      <c r="A28" s="50" t="s">
        <v>55</v>
      </c>
      <c r="B28" s="117" t="s">
        <v>40</v>
      </c>
      <c r="C28" s="75" t="s">
        <v>157</v>
      </c>
      <c r="D28" s="52" t="s">
        <v>60</v>
      </c>
      <c r="E28" s="53">
        <v>35</v>
      </c>
      <c r="F28" s="53">
        <v>1</v>
      </c>
      <c r="G28" s="57">
        <v>26</v>
      </c>
    </row>
    <row r="29" spans="1:7" x14ac:dyDescent="0.25">
      <c r="A29" s="154"/>
      <c r="B29" s="155"/>
      <c r="C29" s="155"/>
      <c r="D29" s="155"/>
      <c r="E29" s="156"/>
      <c r="F29" s="121">
        <f>SUM(F6:F28)</f>
        <v>23</v>
      </c>
      <c r="G29" s="121">
        <f>SUM(G6:G28)</f>
        <v>628</v>
      </c>
    </row>
    <row r="30" spans="1:7" ht="39" customHeight="1" x14ac:dyDescent="0.25">
      <c r="A30" s="120" t="s">
        <v>105</v>
      </c>
      <c r="B30" s="73" t="s">
        <v>106</v>
      </c>
      <c r="C30" s="73" t="s">
        <v>107</v>
      </c>
      <c r="D30" s="73" t="s">
        <v>108</v>
      </c>
      <c r="E30" s="73">
        <v>30</v>
      </c>
      <c r="F30" s="71">
        <v>1</v>
      </c>
      <c r="G30" s="71">
        <v>24</v>
      </c>
    </row>
    <row r="31" spans="1:7" ht="28.5" x14ac:dyDescent="0.25">
      <c r="A31" s="120" t="s">
        <v>105</v>
      </c>
      <c r="B31" s="73" t="s">
        <v>106</v>
      </c>
      <c r="C31" s="73" t="s">
        <v>107</v>
      </c>
      <c r="D31" s="73" t="s">
        <v>108</v>
      </c>
      <c r="E31" s="73">
        <v>30</v>
      </c>
      <c r="F31" s="71">
        <v>1</v>
      </c>
      <c r="G31" s="71">
        <v>30</v>
      </c>
    </row>
    <row r="32" spans="1:7" x14ac:dyDescent="0.25">
      <c r="A32" s="157"/>
      <c r="B32" s="158"/>
      <c r="C32" s="158"/>
      <c r="D32" s="158"/>
      <c r="E32" s="159"/>
      <c r="F32" s="121">
        <f>SUM(F30:F31)</f>
        <v>2</v>
      </c>
      <c r="G32" s="121">
        <f>SUM(G30:G31)</f>
        <v>54</v>
      </c>
    </row>
    <row r="33" spans="1:7" ht="28.5" x14ac:dyDescent="0.25">
      <c r="A33" s="59" t="s">
        <v>158</v>
      </c>
      <c r="B33" s="10" t="s">
        <v>144</v>
      </c>
      <c r="C33" s="10" t="s">
        <v>137</v>
      </c>
      <c r="D33" s="84" t="s">
        <v>25</v>
      </c>
      <c r="E33" s="71">
        <v>30</v>
      </c>
      <c r="F33" s="71">
        <v>1</v>
      </c>
      <c r="G33" s="38">
        <v>27</v>
      </c>
    </row>
    <row r="34" spans="1:7" ht="28.5" x14ac:dyDescent="0.25">
      <c r="A34" s="59" t="s">
        <v>158</v>
      </c>
      <c r="B34" s="10" t="s">
        <v>144</v>
      </c>
      <c r="C34" s="10" t="s">
        <v>137</v>
      </c>
      <c r="D34" s="84" t="s">
        <v>25</v>
      </c>
      <c r="E34" s="71">
        <v>30</v>
      </c>
      <c r="F34" s="71">
        <v>1</v>
      </c>
      <c r="G34" s="38">
        <v>29</v>
      </c>
    </row>
    <row r="35" spans="1:7" ht="71.25" x14ac:dyDescent="0.25">
      <c r="A35" s="59" t="s">
        <v>143</v>
      </c>
      <c r="B35" s="10" t="s">
        <v>144</v>
      </c>
      <c r="C35" s="10" t="s">
        <v>137</v>
      </c>
      <c r="D35" s="84" t="s">
        <v>25</v>
      </c>
      <c r="E35" s="71">
        <v>30</v>
      </c>
      <c r="F35" s="71">
        <v>1</v>
      </c>
      <c r="G35" s="38">
        <v>29</v>
      </c>
    </row>
    <row r="36" spans="1:7" ht="71.25" x14ac:dyDescent="0.25">
      <c r="A36" s="59" t="s">
        <v>143</v>
      </c>
      <c r="B36" s="10" t="s">
        <v>144</v>
      </c>
      <c r="C36" s="10" t="s">
        <v>137</v>
      </c>
      <c r="D36" s="84" t="s">
        <v>22</v>
      </c>
      <c r="E36" s="71">
        <v>30</v>
      </c>
      <c r="F36" s="71">
        <v>1</v>
      </c>
      <c r="G36" s="38">
        <v>29</v>
      </c>
    </row>
    <row r="37" spans="1:7" ht="28.5" x14ac:dyDescent="0.25">
      <c r="A37" s="59" t="s">
        <v>121</v>
      </c>
      <c r="B37" s="75" t="s">
        <v>144</v>
      </c>
      <c r="C37" s="10" t="s">
        <v>137</v>
      </c>
      <c r="D37" s="84" t="s">
        <v>25</v>
      </c>
      <c r="E37" s="44">
        <v>30</v>
      </c>
      <c r="F37" s="71">
        <v>1</v>
      </c>
      <c r="G37" s="40">
        <v>22</v>
      </c>
    </row>
    <row r="38" spans="1:7" ht="28.5" x14ac:dyDescent="0.25">
      <c r="A38" s="59" t="s">
        <v>121</v>
      </c>
      <c r="B38" s="75" t="s">
        <v>144</v>
      </c>
      <c r="C38" s="10" t="s">
        <v>137</v>
      </c>
      <c r="D38" s="84" t="s">
        <v>25</v>
      </c>
      <c r="E38" s="44">
        <v>30</v>
      </c>
      <c r="F38" s="71">
        <v>1</v>
      </c>
      <c r="G38" s="40">
        <v>30</v>
      </c>
    </row>
    <row r="39" spans="1:7" ht="28.5" x14ac:dyDescent="0.25">
      <c r="A39" s="59" t="s">
        <v>121</v>
      </c>
      <c r="B39" s="75" t="s">
        <v>144</v>
      </c>
      <c r="C39" s="10" t="s">
        <v>137</v>
      </c>
      <c r="D39" s="84" t="s">
        <v>25</v>
      </c>
      <c r="E39" s="44">
        <v>30</v>
      </c>
      <c r="F39" s="71">
        <v>1</v>
      </c>
      <c r="G39" s="40">
        <v>30</v>
      </c>
    </row>
    <row r="40" spans="1:7" ht="28.5" x14ac:dyDescent="0.25">
      <c r="A40" s="59" t="s">
        <v>121</v>
      </c>
      <c r="B40" s="75" t="s">
        <v>144</v>
      </c>
      <c r="C40" s="70" t="s">
        <v>137</v>
      </c>
      <c r="D40" s="84" t="s">
        <v>22</v>
      </c>
      <c r="E40" s="44">
        <v>30</v>
      </c>
      <c r="F40" s="71">
        <v>1</v>
      </c>
      <c r="G40" s="40">
        <v>11</v>
      </c>
    </row>
    <row r="41" spans="1:7" ht="28.5" x14ac:dyDescent="0.25">
      <c r="A41" s="59" t="s">
        <v>158</v>
      </c>
      <c r="B41" s="10" t="s">
        <v>144</v>
      </c>
      <c r="C41" s="10" t="s">
        <v>112</v>
      </c>
      <c r="D41" s="84" t="s">
        <v>25</v>
      </c>
      <c r="E41" s="71">
        <v>30</v>
      </c>
      <c r="F41" s="71">
        <v>1</v>
      </c>
      <c r="G41" s="38">
        <v>34</v>
      </c>
    </row>
    <row r="42" spans="1:7" x14ac:dyDescent="0.25">
      <c r="A42" s="147"/>
      <c r="B42" s="148"/>
      <c r="C42" s="148"/>
      <c r="D42" s="148"/>
      <c r="E42" s="149"/>
      <c r="F42" s="121">
        <f>SUM(F33:F41)</f>
        <v>9</v>
      </c>
      <c r="G42" s="121">
        <f>SUM(G33:G41)</f>
        <v>241</v>
      </c>
    </row>
    <row r="43" spans="1:7" ht="28.5" x14ac:dyDescent="0.25">
      <c r="A43" s="59" t="s">
        <v>63</v>
      </c>
      <c r="B43" s="10" t="s">
        <v>64</v>
      </c>
      <c r="C43" s="10" t="s">
        <v>75</v>
      </c>
      <c r="D43" s="64" t="s">
        <v>60</v>
      </c>
      <c r="E43" s="45">
        <v>2</v>
      </c>
      <c r="F43" s="45">
        <v>0</v>
      </c>
      <c r="G43" s="10">
        <v>1</v>
      </c>
    </row>
    <row r="44" spans="1:7" ht="28.5" x14ac:dyDescent="0.25">
      <c r="A44" s="59" t="s">
        <v>69</v>
      </c>
      <c r="B44" s="10" t="s">
        <v>70</v>
      </c>
      <c r="C44" s="10" t="s">
        <v>75</v>
      </c>
      <c r="D44" s="45" t="s">
        <v>60</v>
      </c>
      <c r="E44" s="45">
        <v>2</v>
      </c>
      <c r="F44" s="45">
        <v>0</v>
      </c>
      <c r="G44" s="10">
        <v>2</v>
      </c>
    </row>
    <row r="45" spans="1:7" ht="28.5" x14ac:dyDescent="0.25">
      <c r="A45" s="68" t="s">
        <v>78</v>
      </c>
      <c r="B45" s="69" t="s">
        <v>79</v>
      </c>
      <c r="C45" s="10" t="s">
        <v>75</v>
      </c>
      <c r="D45" s="52" t="s">
        <v>60</v>
      </c>
      <c r="E45" s="45">
        <v>2</v>
      </c>
      <c r="F45" s="45">
        <v>0</v>
      </c>
      <c r="G45" s="10">
        <v>2</v>
      </c>
    </row>
    <row r="46" spans="1:7" x14ac:dyDescent="0.25">
      <c r="A46" s="150"/>
      <c r="B46" s="151"/>
      <c r="C46" s="151"/>
      <c r="D46" s="151"/>
      <c r="E46" s="152"/>
      <c r="F46" s="121">
        <f>SUM(F43:F45)</f>
        <v>0</v>
      </c>
      <c r="G46" s="121">
        <f>SUM(G43:G45)</f>
        <v>5</v>
      </c>
    </row>
    <row r="47" spans="1:7" ht="28.5" x14ac:dyDescent="0.25">
      <c r="A47" s="74" t="s">
        <v>84</v>
      </c>
      <c r="B47" s="73" t="s">
        <v>85</v>
      </c>
      <c r="C47" s="71" t="s">
        <v>82</v>
      </c>
      <c r="D47" s="71" t="s">
        <v>87</v>
      </c>
      <c r="E47" s="71">
        <v>25</v>
      </c>
      <c r="F47" s="71">
        <v>1</v>
      </c>
      <c r="G47" s="71">
        <v>46</v>
      </c>
    </row>
    <row r="48" spans="1:7" x14ac:dyDescent="0.25">
      <c r="A48" s="43"/>
      <c r="B48" s="43"/>
      <c r="C48" s="43"/>
      <c r="D48" s="43"/>
      <c r="E48" s="44"/>
      <c r="F48" s="121">
        <f>SUM(F47:F47)</f>
        <v>1</v>
      </c>
      <c r="G48" s="121">
        <f>SUM(G47:G47)</f>
        <v>46</v>
      </c>
    </row>
    <row r="49" spans="1:16" x14ac:dyDescent="0.25">
      <c r="A49" s="43" t="s">
        <v>18</v>
      </c>
      <c r="B49" s="43"/>
      <c r="C49" s="43"/>
      <c r="D49" s="43"/>
      <c r="E49" s="81">
        <f>SUM(E6:E48)</f>
        <v>1166</v>
      </c>
      <c r="F49" s="81">
        <f>SUM(F29,F32,F42,F46,F48)</f>
        <v>35</v>
      </c>
      <c r="G49" s="81">
        <f>SUM(G29,G32,G42,G46,G48)</f>
        <v>974</v>
      </c>
    </row>
    <row r="50" spans="1:16" x14ac:dyDescent="0.25">
      <c r="I50" s="129"/>
      <c r="J50" s="127"/>
      <c r="K50" s="130"/>
      <c r="L50" s="131"/>
      <c r="M50" s="131"/>
      <c r="N50" s="132"/>
      <c r="O50" s="133"/>
      <c r="P50" s="133"/>
    </row>
    <row r="51" spans="1:16" x14ac:dyDescent="0.25">
      <c r="I51" s="133"/>
      <c r="J51" s="133"/>
      <c r="K51" s="133"/>
      <c r="L51" s="133"/>
      <c r="M51" s="133"/>
      <c r="N51" s="133"/>
      <c r="O51" s="133"/>
      <c r="P51" s="133"/>
    </row>
    <row r="52" spans="1:16" x14ac:dyDescent="0.25">
      <c r="I52" s="133"/>
      <c r="J52" s="133"/>
      <c r="K52" s="133"/>
      <c r="L52" s="133"/>
      <c r="M52" s="133"/>
      <c r="N52" s="133"/>
      <c r="O52" s="133"/>
      <c r="P52" s="133"/>
    </row>
    <row r="54" spans="1:16" x14ac:dyDescent="0.25">
      <c r="A54" s="126"/>
      <c r="B54" s="127"/>
      <c r="C54" s="127"/>
      <c r="D54" s="127"/>
      <c r="E54" s="127"/>
      <c r="F54" s="128"/>
      <c r="G54" s="128"/>
      <c r="H54" s="128"/>
    </row>
    <row r="55" spans="1:16" x14ac:dyDescent="0.25">
      <c r="A55" s="133"/>
      <c r="B55" s="133"/>
      <c r="C55" s="133"/>
      <c r="D55" s="133"/>
      <c r="E55" s="133"/>
      <c r="F55" s="133"/>
      <c r="G55" s="133"/>
      <c r="H55" s="133"/>
    </row>
    <row r="56" spans="1:16" x14ac:dyDescent="0.25">
      <c r="A56" s="133"/>
      <c r="B56" s="133"/>
      <c r="C56" s="133"/>
      <c r="D56" s="133"/>
      <c r="E56" s="133"/>
      <c r="F56" s="133"/>
      <c r="G56" s="133"/>
      <c r="H56" s="133"/>
    </row>
  </sheetData>
  <sortState ref="A2:G38">
    <sortCondition ref="C2:C38"/>
  </sortState>
  <mergeCells count="8">
    <mergeCell ref="A42:E42"/>
    <mergeCell ref="A46:E46"/>
    <mergeCell ref="A2:G2"/>
    <mergeCell ref="A1:G1"/>
    <mergeCell ref="A3:G3"/>
    <mergeCell ref="A4:G4"/>
    <mergeCell ref="A29:E29"/>
    <mergeCell ref="A32:E32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view="pageBreakPreview" zoomScale="75" zoomScaleNormal="75" zoomScaleSheetLayoutView="75" workbookViewId="0">
      <selection activeCell="B40" sqref="B40"/>
    </sheetView>
  </sheetViews>
  <sheetFormatPr baseColWidth="10" defaultRowHeight="15" x14ac:dyDescent="0.25"/>
  <cols>
    <col min="1" max="1" width="53.28515625" customWidth="1"/>
    <col min="2" max="2" width="40.140625" customWidth="1"/>
    <col min="3" max="3" width="39.5703125" customWidth="1"/>
    <col min="4" max="4" width="27.85546875" customWidth="1"/>
    <col min="5" max="6" width="12.140625" customWidth="1"/>
    <col min="7" max="7" width="14" customWidth="1"/>
  </cols>
  <sheetData>
    <row r="1" spans="1:7" x14ac:dyDescent="0.25">
      <c r="A1" s="153" t="s">
        <v>0</v>
      </c>
      <c r="B1" s="153"/>
      <c r="C1" s="153"/>
      <c r="D1" s="153"/>
      <c r="E1" s="153"/>
      <c r="F1" s="153"/>
      <c r="G1" s="153"/>
    </row>
    <row r="2" spans="1:7" x14ac:dyDescent="0.25">
      <c r="A2" s="153" t="s">
        <v>1</v>
      </c>
      <c r="B2" s="153"/>
      <c r="C2" s="153"/>
      <c r="D2" s="153"/>
      <c r="E2" s="153"/>
      <c r="F2" s="153"/>
      <c r="G2" s="153"/>
    </row>
    <row r="3" spans="1:7" x14ac:dyDescent="0.25">
      <c r="A3" s="153" t="s">
        <v>19</v>
      </c>
      <c r="B3" s="153"/>
      <c r="C3" s="153"/>
      <c r="D3" s="153"/>
      <c r="E3" s="153"/>
      <c r="F3" s="153"/>
      <c r="G3" s="153"/>
    </row>
    <row r="4" spans="1:7" x14ac:dyDescent="0.25">
      <c r="A4" s="153" t="s">
        <v>160</v>
      </c>
      <c r="B4" s="153"/>
      <c r="C4" s="153"/>
      <c r="D4" s="153"/>
      <c r="E4" s="153"/>
      <c r="F4" s="153"/>
      <c r="G4" s="153"/>
    </row>
    <row r="5" spans="1:7" ht="25.5" x14ac:dyDescent="0.25">
      <c r="A5" s="118" t="s">
        <v>61</v>
      </c>
      <c r="B5" s="118" t="s">
        <v>62</v>
      </c>
      <c r="C5" s="118" t="s">
        <v>4</v>
      </c>
      <c r="D5" s="118" t="s">
        <v>17</v>
      </c>
      <c r="E5" s="20" t="s">
        <v>5</v>
      </c>
      <c r="F5" s="20" t="s">
        <v>8</v>
      </c>
      <c r="G5" s="20" t="s">
        <v>13</v>
      </c>
    </row>
    <row r="6" spans="1:7" ht="71.25" x14ac:dyDescent="0.25">
      <c r="A6" s="59" t="s">
        <v>143</v>
      </c>
      <c r="B6" s="63" t="s">
        <v>144</v>
      </c>
      <c r="C6" s="10" t="s">
        <v>137</v>
      </c>
      <c r="D6" s="122" t="s">
        <v>22</v>
      </c>
      <c r="E6" s="71">
        <v>30</v>
      </c>
      <c r="F6" s="71">
        <v>1</v>
      </c>
      <c r="G6" s="38">
        <v>29</v>
      </c>
    </row>
    <row r="7" spans="1:7" ht="28.5" x14ac:dyDescent="0.25">
      <c r="A7" s="50" t="s">
        <v>56</v>
      </c>
      <c r="B7" s="117" t="s">
        <v>57</v>
      </c>
      <c r="C7" s="75" t="s">
        <v>157</v>
      </c>
      <c r="D7" s="52" t="s">
        <v>22</v>
      </c>
      <c r="E7" s="53">
        <v>35</v>
      </c>
      <c r="F7" s="53">
        <v>1</v>
      </c>
      <c r="G7" s="53">
        <v>34</v>
      </c>
    </row>
    <row r="8" spans="1:7" ht="36" customHeight="1" x14ac:dyDescent="0.25">
      <c r="A8" s="59" t="s">
        <v>121</v>
      </c>
      <c r="B8" s="75" t="s">
        <v>144</v>
      </c>
      <c r="C8" s="10" t="s">
        <v>137</v>
      </c>
      <c r="D8" s="84" t="s">
        <v>22</v>
      </c>
      <c r="E8" s="44">
        <v>30</v>
      </c>
      <c r="F8" s="71">
        <v>1</v>
      </c>
      <c r="G8" s="40">
        <v>11</v>
      </c>
    </row>
    <row r="9" spans="1:7" ht="34.5" customHeight="1" x14ac:dyDescent="0.25">
      <c r="A9" s="147"/>
      <c r="B9" s="148"/>
      <c r="C9" s="148"/>
      <c r="D9" s="148"/>
      <c r="E9" s="149"/>
      <c r="F9" s="123">
        <f>SUM(F6:F8)</f>
        <v>3</v>
      </c>
      <c r="G9" s="123">
        <f>SUM(G6:G8)</f>
        <v>74</v>
      </c>
    </row>
    <row r="10" spans="1:7" ht="28.5" x14ac:dyDescent="0.25">
      <c r="A10" s="59" t="s">
        <v>69</v>
      </c>
      <c r="B10" s="10" t="s">
        <v>70</v>
      </c>
      <c r="C10" s="10" t="s">
        <v>75</v>
      </c>
      <c r="D10" s="45" t="s">
        <v>60</v>
      </c>
      <c r="E10" s="45">
        <v>2</v>
      </c>
      <c r="F10" s="45">
        <v>0</v>
      </c>
      <c r="G10" s="10">
        <v>2</v>
      </c>
    </row>
    <row r="11" spans="1:7" ht="28.5" x14ac:dyDescent="0.25">
      <c r="A11" s="50" t="s">
        <v>55</v>
      </c>
      <c r="B11" s="117" t="s">
        <v>40</v>
      </c>
      <c r="C11" s="75" t="s">
        <v>157</v>
      </c>
      <c r="D11" s="52" t="s">
        <v>60</v>
      </c>
      <c r="E11" s="53">
        <v>35</v>
      </c>
      <c r="F11" s="53">
        <v>1</v>
      </c>
      <c r="G11" s="53">
        <v>29</v>
      </c>
    </row>
    <row r="12" spans="1:7" ht="28.5" x14ac:dyDescent="0.25">
      <c r="A12" s="50" t="s">
        <v>55</v>
      </c>
      <c r="B12" s="117" t="s">
        <v>40</v>
      </c>
      <c r="C12" s="75" t="s">
        <v>157</v>
      </c>
      <c r="D12" s="52" t="s">
        <v>60</v>
      </c>
      <c r="E12" s="53">
        <v>35</v>
      </c>
      <c r="F12" s="53">
        <v>1</v>
      </c>
      <c r="G12" s="57">
        <v>26</v>
      </c>
    </row>
    <row r="13" spans="1:7" ht="28.5" x14ac:dyDescent="0.25">
      <c r="A13" s="59" t="s">
        <v>63</v>
      </c>
      <c r="B13" s="10" t="s">
        <v>64</v>
      </c>
      <c r="C13" s="10" t="s">
        <v>75</v>
      </c>
      <c r="D13" s="64" t="s">
        <v>60</v>
      </c>
      <c r="E13" s="45">
        <v>2</v>
      </c>
      <c r="F13" s="45">
        <v>0</v>
      </c>
      <c r="G13" s="10">
        <v>1</v>
      </c>
    </row>
    <row r="14" spans="1:7" ht="74.25" customHeight="1" x14ac:dyDescent="0.25">
      <c r="A14" s="68" t="s">
        <v>78</v>
      </c>
      <c r="B14" s="69" t="s">
        <v>79</v>
      </c>
      <c r="C14" s="10" t="s">
        <v>75</v>
      </c>
      <c r="D14" s="52" t="s">
        <v>60</v>
      </c>
      <c r="E14" s="45">
        <v>2</v>
      </c>
      <c r="F14" s="45">
        <v>0</v>
      </c>
      <c r="G14" s="10">
        <v>2</v>
      </c>
    </row>
    <row r="15" spans="1:7" x14ac:dyDescent="0.25">
      <c r="A15" s="150"/>
      <c r="B15" s="151"/>
      <c r="C15" s="151"/>
      <c r="D15" s="151"/>
      <c r="E15" s="152"/>
      <c r="F15" s="123">
        <f>SUM(F10:F14)</f>
        <v>2</v>
      </c>
      <c r="G15" s="123">
        <f>SUM(G10:G14)</f>
        <v>60</v>
      </c>
    </row>
    <row r="16" spans="1:7" ht="28.5" x14ac:dyDescent="0.25">
      <c r="A16" s="59" t="s">
        <v>158</v>
      </c>
      <c r="B16" s="10" t="s">
        <v>144</v>
      </c>
      <c r="C16" s="10" t="s">
        <v>112</v>
      </c>
      <c r="D16" s="84" t="s">
        <v>25</v>
      </c>
      <c r="E16" s="71">
        <v>30</v>
      </c>
      <c r="F16" s="71">
        <v>1</v>
      </c>
      <c r="G16" s="38">
        <v>34</v>
      </c>
    </row>
    <row r="17" spans="1:7" ht="28.5" x14ac:dyDescent="0.25">
      <c r="A17" s="59" t="s">
        <v>158</v>
      </c>
      <c r="B17" s="10" t="s">
        <v>144</v>
      </c>
      <c r="C17" s="10" t="s">
        <v>137</v>
      </c>
      <c r="D17" s="84" t="s">
        <v>25</v>
      </c>
      <c r="E17" s="71">
        <v>30</v>
      </c>
      <c r="F17" s="71">
        <v>1</v>
      </c>
      <c r="G17" s="38">
        <v>27</v>
      </c>
    </row>
    <row r="18" spans="1:7" ht="28.5" x14ac:dyDescent="0.25">
      <c r="A18" s="59" t="s">
        <v>158</v>
      </c>
      <c r="B18" s="10" t="s">
        <v>144</v>
      </c>
      <c r="C18" s="10" t="s">
        <v>137</v>
      </c>
      <c r="D18" s="84" t="s">
        <v>25</v>
      </c>
      <c r="E18" s="71">
        <v>30</v>
      </c>
      <c r="F18" s="71">
        <v>1</v>
      </c>
      <c r="G18" s="38">
        <v>29</v>
      </c>
    </row>
    <row r="19" spans="1:7" ht="71.25" x14ac:dyDescent="0.25">
      <c r="A19" s="59" t="s">
        <v>143</v>
      </c>
      <c r="B19" s="10" t="s">
        <v>144</v>
      </c>
      <c r="C19" s="10" t="s">
        <v>137</v>
      </c>
      <c r="D19" s="84" t="s">
        <v>25</v>
      </c>
      <c r="E19" s="71">
        <v>30</v>
      </c>
      <c r="F19" s="71">
        <v>1</v>
      </c>
      <c r="G19" s="38">
        <v>29</v>
      </c>
    </row>
    <row r="20" spans="1:7" ht="28.5" x14ac:dyDescent="0.25">
      <c r="A20" s="50" t="s">
        <v>56</v>
      </c>
      <c r="B20" s="117" t="s">
        <v>57</v>
      </c>
      <c r="C20" s="75" t="s">
        <v>157</v>
      </c>
      <c r="D20" s="40" t="s">
        <v>25</v>
      </c>
      <c r="E20" s="53">
        <v>35</v>
      </c>
      <c r="F20" s="53">
        <v>1</v>
      </c>
      <c r="G20" s="53">
        <v>26</v>
      </c>
    </row>
    <row r="21" spans="1:7" ht="28.5" x14ac:dyDescent="0.25">
      <c r="A21" s="50" t="s">
        <v>56</v>
      </c>
      <c r="B21" s="117" t="s">
        <v>57</v>
      </c>
      <c r="C21" s="75" t="s">
        <v>157</v>
      </c>
      <c r="D21" s="40" t="s">
        <v>25</v>
      </c>
      <c r="E21" s="53">
        <v>35</v>
      </c>
      <c r="F21" s="53">
        <v>1</v>
      </c>
      <c r="G21" s="53">
        <v>22</v>
      </c>
    </row>
    <row r="22" spans="1:7" ht="28.5" x14ac:dyDescent="0.25">
      <c r="A22" s="50" t="s">
        <v>56</v>
      </c>
      <c r="B22" s="117" t="s">
        <v>57</v>
      </c>
      <c r="C22" s="75" t="s">
        <v>157</v>
      </c>
      <c r="D22" s="40" t="s">
        <v>25</v>
      </c>
      <c r="E22" s="53">
        <v>35</v>
      </c>
      <c r="F22" s="53">
        <v>1</v>
      </c>
      <c r="G22" s="53">
        <v>34</v>
      </c>
    </row>
    <row r="23" spans="1:7" ht="28.5" x14ac:dyDescent="0.25">
      <c r="A23" s="50" t="s">
        <v>56</v>
      </c>
      <c r="B23" s="117" t="s">
        <v>58</v>
      </c>
      <c r="C23" s="75" t="s">
        <v>157</v>
      </c>
      <c r="D23" s="40" t="s">
        <v>25</v>
      </c>
      <c r="E23" s="53">
        <v>35</v>
      </c>
      <c r="F23" s="53">
        <v>1</v>
      </c>
      <c r="G23" s="53">
        <v>30</v>
      </c>
    </row>
    <row r="24" spans="1:7" ht="28.5" x14ac:dyDescent="0.25">
      <c r="A24" s="50" t="s">
        <v>56</v>
      </c>
      <c r="B24" s="117" t="s">
        <v>58</v>
      </c>
      <c r="C24" s="75" t="s">
        <v>157</v>
      </c>
      <c r="D24" s="40" t="s">
        <v>25</v>
      </c>
      <c r="E24" s="53">
        <v>35</v>
      </c>
      <c r="F24" s="53">
        <v>1</v>
      </c>
      <c r="G24" s="53">
        <v>27</v>
      </c>
    </row>
    <row r="25" spans="1:7" ht="28.5" x14ac:dyDescent="0.25">
      <c r="A25" s="50" t="s">
        <v>56</v>
      </c>
      <c r="B25" s="117" t="s">
        <v>58</v>
      </c>
      <c r="C25" s="75" t="s">
        <v>157</v>
      </c>
      <c r="D25" s="40" t="s">
        <v>25</v>
      </c>
      <c r="E25" s="53">
        <v>35</v>
      </c>
      <c r="F25" s="53">
        <v>1</v>
      </c>
      <c r="G25" s="53">
        <v>22</v>
      </c>
    </row>
    <row r="26" spans="1:7" ht="28.5" x14ac:dyDescent="0.25">
      <c r="A26" s="50" t="s">
        <v>56</v>
      </c>
      <c r="B26" s="117" t="s">
        <v>59</v>
      </c>
      <c r="C26" s="75" t="s">
        <v>157</v>
      </c>
      <c r="D26" s="40" t="s">
        <v>25</v>
      </c>
      <c r="E26" s="53">
        <v>35</v>
      </c>
      <c r="F26" s="53">
        <v>1</v>
      </c>
      <c r="G26" s="53">
        <v>22</v>
      </c>
    </row>
    <row r="27" spans="1:7" ht="28.5" x14ac:dyDescent="0.25">
      <c r="A27" s="50" t="s">
        <v>56</v>
      </c>
      <c r="B27" s="117" t="s">
        <v>59</v>
      </c>
      <c r="C27" s="75" t="s">
        <v>157</v>
      </c>
      <c r="D27" s="40" t="s">
        <v>25</v>
      </c>
      <c r="E27" s="53">
        <v>35</v>
      </c>
      <c r="F27" s="53">
        <v>1</v>
      </c>
      <c r="G27" s="53">
        <v>24</v>
      </c>
    </row>
    <row r="28" spans="1:7" ht="28.5" x14ac:dyDescent="0.25">
      <c r="A28" s="50" t="s">
        <v>56</v>
      </c>
      <c r="B28" s="117" t="s">
        <v>59</v>
      </c>
      <c r="C28" s="75" t="s">
        <v>157</v>
      </c>
      <c r="D28" s="40" t="s">
        <v>25</v>
      </c>
      <c r="E28" s="53">
        <v>35</v>
      </c>
      <c r="F28" s="53">
        <v>1</v>
      </c>
      <c r="G28" s="53">
        <v>19</v>
      </c>
    </row>
    <row r="29" spans="1:7" ht="28.5" x14ac:dyDescent="0.25">
      <c r="A29" s="50" t="s">
        <v>55</v>
      </c>
      <c r="B29" s="117" t="s">
        <v>40</v>
      </c>
      <c r="C29" s="75" t="s">
        <v>157</v>
      </c>
      <c r="D29" s="52" t="s">
        <v>25</v>
      </c>
      <c r="E29" s="53">
        <v>35</v>
      </c>
      <c r="F29" s="53">
        <v>1</v>
      </c>
      <c r="G29" s="53">
        <v>31</v>
      </c>
    </row>
    <row r="30" spans="1:7" ht="39" customHeight="1" x14ac:dyDescent="0.25">
      <c r="A30" s="50" t="s">
        <v>55</v>
      </c>
      <c r="B30" s="117" t="s">
        <v>40</v>
      </c>
      <c r="C30" s="75" t="s">
        <v>157</v>
      </c>
      <c r="D30" s="52" t="s">
        <v>25</v>
      </c>
      <c r="E30" s="53">
        <v>35</v>
      </c>
      <c r="F30" s="53">
        <v>1</v>
      </c>
      <c r="G30" s="53">
        <v>26</v>
      </c>
    </row>
    <row r="31" spans="1:7" ht="28.5" x14ac:dyDescent="0.25">
      <c r="A31" s="50" t="s">
        <v>55</v>
      </c>
      <c r="B31" s="117" t="s">
        <v>40</v>
      </c>
      <c r="C31" s="75" t="s">
        <v>157</v>
      </c>
      <c r="D31" s="52" t="s">
        <v>25</v>
      </c>
      <c r="E31" s="53">
        <v>35</v>
      </c>
      <c r="F31" s="119">
        <v>1</v>
      </c>
      <c r="G31" s="117">
        <v>30</v>
      </c>
    </row>
    <row r="32" spans="1:7" ht="28.5" x14ac:dyDescent="0.25">
      <c r="A32" s="50" t="s">
        <v>55</v>
      </c>
      <c r="B32" s="117" t="s">
        <v>40</v>
      </c>
      <c r="C32" s="75" t="s">
        <v>157</v>
      </c>
      <c r="D32" s="52" t="s">
        <v>25</v>
      </c>
      <c r="E32" s="53">
        <v>35</v>
      </c>
      <c r="F32" s="119">
        <v>1</v>
      </c>
      <c r="G32" s="117">
        <v>33</v>
      </c>
    </row>
    <row r="33" spans="1:7" ht="28.5" x14ac:dyDescent="0.25">
      <c r="A33" s="50" t="s">
        <v>55</v>
      </c>
      <c r="B33" s="117" t="s">
        <v>40</v>
      </c>
      <c r="C33" s="75" t="s">
        <v>157</v>
      </c>
      <c r="D33" s="52" t="s">
        <v>25</v>
      </c>
      <c r="E33" s="53">
        <v>35</v>
      </c>
      <c r="F33" s="53">
        <v>1</v>
      </c>
      <c r="G33" s="53">
        <v>28</v>
      </c>
    </row>
    <row r="34" spans="1:7" ht="28.5" x14ac:dyDescent="0.25">
      <c r="A34" s="50" t="s">
        <v>55</v>
      </c>
      <c r="B34" s="117" t="s">
        <v>40</v>
      </c>
      <c r="C34" s="75" t="s">
        <v>157</v>
      </c>
      <c r="D34" s="52" t="s">
        <v>25</v>
      </c>
      <c r="E34" s="53">
        <v>35</v>
      </c>
      <c r="F34" s="53">
        <v>1</v>
      </c>
      <c r="G34" s="57">
        <v>23</v>
      </c>
    </row>
    <row r="35" spans="1:7" ht="28.5" x14ac:dyDescent="0.25">
      <c r="A35" s="50" t="s">
        <v>55</v>
      </c>
      <c r="B35" s="117" t="s">
        <v>40</v>
      </c>
      <c r="C35" s="75" t="s">
        <v>157</v>
      </c>
      <c r="D35" s="52" t="s">
        <v>25</v>
      </c>
      <c r="E35" s="53">
        <v>35</v>
      </c>
      <c r="F35" s="53">
        <v>1</v>
      </c>
      <c r="G35" s="57">
        <v>25</v>
      </c>
    </row>
    <row r="36" spans="1:7" ht="28.5" x14ac:dyDescent="0.25">
      <c r="A36" s="50" t="s">
        <v>55</v>
      </c>
      <c r="B36" s="117" t="s">
        <v>40</v>
      </c>
      <c r="C36" s="75" t="s">
        <v>157</v>
      </c>
      <c r="D36" s="52" t="s">
        <v>25</v>
      </c>
      <c r="E36" s="53">
        <v>35</v>
      </c>
      <c r="F36" s="53">
        <v>1</v>
      </c>
      <c r="G36" s="53">
        <v>27</v>
      </c>
    </row>
    <row r="37" spans="1:7" ht="28.5" x14ac:dyDescent="0.25">
      <c r="A37" s="50" t="s">
        <v>55</v>
      </c>
      <c r="B37" s="117" t="s">
        <v>40</v>
      </c>
      <c r="C37" s="75" t="s">
        <v>157</v>
      </c>
      <c r="D37" s="52" t="s">
        <v>25</v>
      </c>
      <c r="E37" s="53">
        <v>35</v>
      </c>
      <c r="F37" s="53">
        <v>1</v>
      </c>
      <c r="G37" s="53">
        <v>29</v>
      </c>
    </row>
    <row r="38" spans="1:7" ht="28.5" x14ac:dyDescent="0.25">
      <c r="A38" s="50" t="s">
        <v>55</v>
      </c>
      <c r="B38" s="117" t="s">
        <v>40</v>
      </c>
      <c r="C38" s="75" t="s">
        <v>157</v>
      </c>
      <c r="D38" s="52" t="s">
        <v>25</v>
      </c>
      <c r="E38" s="53">
        <v>35</v>
      </c>
      <c r="F38" s="119">
        <v>1</v>
      </c>
      <c r="G38" s="117">
        <v>28</v>
      </c>
    </row>
    <row r="39" spans="1:7" ht="28.5" x14ac:dyDescent="0.25">
      <c r="A39" s="50" t="s">
        <v>55</v>
      </c>
      <c r="B39" s="117" t="s">
        <v>40</v>
      </c>
      <c r="C39" s="75" t="s">
        <v>157</v>
      </c>
      <c r="D39" s="52" t="s">
        <v>25</v>
      </c>
      <c r="E39" s="53">
        <v>35</v>
      </c>
      <c r="F39" s="119">
        <v>1</v>
      </c>
      <c r="G39" s="117">
        <v>33</v>
      </c>
    </row>
    <row r="40" spans="1:7" ht="28.5" x14ac:dyDescent="0.25">
      <c r="A40" s="59" t="s">
        <v>121</v>
      </c>
      <c r="B40" s="75" t="s">
        <v>144</v>
      </c>
      <c r="C40" s="10" t="s">
        <v>137</v>
      </c>
      <c r="D40" s="84" t="s">
        <v>25</v>
      </c>
      <c r="E40" s="44">
        <v>30</v>
      </c>
      <c r="F40" s="71">
        <v>1</v>
      </c>
      <c r="G40" s="40">
        <v>22</v>
      </c>
    </row>
    <row r="41" spans="1:7" ht="28.5" x14ac:dyDescent="0.25">
      <c r="A41" s="59" t="s">
        <v>121</v>
      </c>
      <c r="B41" s="75" t="s">
        <v>144</v>
      </c>
      <c r="C41" s="70" t="s">
        <v>137</v>
      </c>
      <c r="D41" s="84" t="s">
        <v>25</v>
      </c>
      <c r="E41" s="44">
        <v>30</v>
      </c>
      <c r="F41" s="71">
        <v>1</v>
      </c>
      <c r="G41" s="40">
        <v>30</v>
      </c>
    </row>
    <row r="42" spans="1:7" ht="28.5" x14ac:dyDescent="0.25">
      <c r="A42" s="59" t="s">
        <v>121</v>
      </c>
      <c r="B42" s="75" t="s">
        <v>144</v>
      </c>
      <c r="C42" s="10" t="s">
        <v>137</v>
      </c>
      <c r="D42" s="84" t="s">
        <v>25</v>
      </c>
      <c r="E42" s="44">
        <v>30</v>
      </c>
      <c r="F42" s="71">
        <v>1</v>
      </c>
      <c r="G42" s="40">
        <v>30</v>
      </c>
    </row>
    <row r="43" spans="1:7" x14ac:dyDescent="0.25">
      <c r="A43" s="147"/>
      <c r="B43" s="148"/>
      <c r="C43" s="148"/>
      <c r="D43" s="148"/>
      <c r="E43" s="149"/>
      <c r="F43" s="123">
        <f>SUM(F16:F42)</f>
        <v>27</v>
      </c>
      <c r="G43" s="123">
        <f>SUM(G16:G42)</f>
        <v>740</v>
      </c>
    </row>
    <row r="44" spans="1:7" ht="28.5" x14ac:dyDescent="0.25">
      <c r="A44" s="120" t="s">
        <v>105</v>
      </c>
      <c r="B44" s="73" t="s">
        <v>106</v>
      </c>
      <c r="C44" s="73" t="s">
        <v>107</v>
      </c>
      <c r="D44" s="73" t="s">
        <v>108</v>
      </c>
      <c r="E44" s="73">
        <v>30</v>
      </c>
      <c r="F44" s="71">
        <v>1</v>
      </c>
      <c r="G44" s="71">
        <v>24</v>
      </c>
    </row>
    <row r="45" spans="1:7" ht="28.5" x14ac:dyDescent="0.25">
      <c r="A45" s="120" t="s">
        <v>105</v>
      </c>
      <c r="B45" s="73" t="s">
        <v>106</v>
      </c>
      <c r="C45" s="73" t="s">
        <v>107</v>
      </c>
      <c r="D45" s="73" t="s">
        <v>108</v>
      </c>
      <c r="E45" s="73">
        <v>30</v>
      </c>
      <c r="F45" s="71">
        <v>1</v>
      </c>
      <c r="G45" s="71">
        <v>30</v>
      </c>
    </row>
    <row r="46" spans="1:7" x14ac:dyDescent="0.25">
      <c r="A46" s="157"/>
      <c r="B46" s="158"/>
      <c r="C46" s="158"/>
      <c r="D46" s="158"/>
      <c r="E46" s="159"/>
      <c r="F46" s="123">
        <f>SUM(F44:F45)</f>
        <v>2</v>
      </c>
      <c r="G46" s="123">
        <f>SUM(G44:G45)</f>
        <v>54</v>
      </c>
    </row>
    <row r="47" spans="1:7" ht="28.5" x14ac:dyDescent="0.25">
      <c r="A47" s="74" t="s">
        <v>84</v>
      </c>
      <c r="B47" s="73" t="s">
        <v>85</v>
      </c>
      <c r="C47" s="71" t="s">
        <v>82</v>
      </c>
      <c r="D47" s="71" t="s">
        <v>87</v>
      </c>
      <c r="E47" s="71">
        <v>25</v>
      </c>
      <c r="F47" s="71">
        <v>1</v>
      </c>
      <c r="G47" s="71">
        <v>46</v>
      </c>
    </row>
    <row r="48" spans="1:7" x14ac:dyDescent="0.25">
      <c r="A48" s="160"/>
      <c r="B48" s="161"/>
      <c r="C48" s="161"/>
      <c r="D48" s="161"/>
      <c r="E48" s="162"/>
      <c r="F48" s="123">
        <f>SUM(F47:F47)</f>
        <v>1</v>
      </c>
      <c r="G48" s="123">
        <f>SUM(G47:G47)</f>
        <v>46</v>
      </c>
    </row>
    <row r="49" spans="1:7" x14ac:dyDescent="0.25">
      <c r="A49" s="43" t="s">
        <v>18</v>
      </c>
      <c r="B49" s="43"/>
      <c r="C49" s="43"/>
      <c r="D49" s="43"/>
      <c r="E49" s="81">
        <f>SUM(F6:F47)</f>
        <v>69</v>
      </c>
      <c r="F49" s="81">
        <f>SUM(F9,F15,F43,F46,F48)</f>
        <v>35</v>
      </c>
      <c r="G49" s="81">
        <f>SUM(G9,G15,G43,G46,G48)</f>
        <v>974</v>
      </c>
    </row>
  </sheetData>
  <sortState ref="A2:G38">
    <sortCondition ref="D2:D38"/>
  </sortState>
  <mergeCells count="9">
    <mergeCell ref="A15:E15"/>
    <mergeCell ref="A43:E43"/>
    <mergeCell ref="A46:E46"/>
    <mergeCell ref="A48:E48"/>
    <mergeCell ref="A1:G1"/>
    <mergeCell ref="A2:G2"/>
    <mergeCell ref="A3:G3"/>
    <mergeCell ref="A4:G4"/>
    <mergeCell ref="A9:E9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view="pageBreakPreview" zoomScale="75" zoomScaleNormal="75" zoomScaleSheetLayoutView="75" workbookViewId="0">
      <selection activeCell="G53" sqref="G53"/>
    </sheetView>
  </sheetViews>
  <sheetFormatPr baseColWidth="10" defaultRowHeight="15" x14ac:dyDescent="0.25"/>
  <cols>
    <col min="1" max="1" width="53.28515625" customWidth="1"/>
    <col min="2" max="2" width="40.140625" customWidth="1"/>
    <col min="3" max="3" width="39.5703125" customWidth="1"/>
    <col min="4" max="4" width="27.85546875" customWidth="1"/>
    <col min="5" max="6" width="12.140625" customWidth="1"/>
    <col min="7" max="7" width="14" customWidth="1"/>
  </cols>
  <sheetData>
    <row r="1" spans="1:7" x14ac:dyDescent="0.25">
      <c r="A1" s="153" t="s">
        <v>0</v>
      </c>
      <c r="B1" s="153"/>
      <c r="C1" s="153"/>
      <c r="D1" s="153"/>
      <c r="E1" s="153"/>
      <c r="F1" s="153"/>
      <c r="G1" s="153"/>
    </row>
    <row r="2" spans="1:7" x14ac:dyDescent="0.25">
      <c r="A2" s="153" t="s">
        <v>1</v>
      </c>
      <c r="B2" s="153"/>
      <c r="C2" s="153"/>
      <c r="D2" s="153"/>
      <c r="E2" s="153"/>
      <c r="F2" s="153"/>
      <c r="G2" s="153"/>
    </row>
    <row r="3" spans="1:7" x14ac:dyDescent="0.25">
      <c r="A3" s="153" t="s">
        <v>19</v>
      </c>
      <c r="B3" s="153"/>
      <c r="C3" s="153"/>
      <c r="D3" s="153"/>
      <c r="E3" s="153"/>
      <c r="F3" s="153"/>
      <c r="G3" s="153"/>
    </row>
    <row r="4" spans="1:7" x14ac:dyDescent="0.25">
      <c r="A4" s="153" t="s">
        <v>161</v>
      </c>
      <c r="B4" s="153"/>
      <c r="C4" s="153"/>
      <c r="D4" s="153"/>
      <c r="E4" s="153"/>
      <c r="F4" s="153"/>
      <c r="G4" s="153"/>
    </row>
    <row r="5" spans="1:7" ht="25.5" x14ac:dyDescent="0.25">
      <c r="A5" s="118" t="s">
        <v>61</v>
      </c>
      <c r="B5" s="118" t="s">
        <v>62</v>
      </c>
      <c r="C5" s="118" t="s">
        <v>4</v>
      </c>
      <c r="D5" s="118" t="s">
        <v>17</v>
      </c>
      <c r="E5" s="20" t="s">
        <v>5</v>
      </c>
      <c r="F5" s="20" t="s">
        <v>8</v>
      </c>
      <c r="G5" s="20" t="s">
        <v>13</v>
      </c>
    </row>
    <row r="6" spans="1:7" ht="28.5" x14ac:dyDescent="0.25">
      <c r="A6" s="120" t="s">
        <v>105</v>
      </c>
      <c r="B6" s="124" t="s">
        <v>106</v>
      </c>
      <c r="C6" s="73" t="s">
        <v>107</v>
      </c>
      <c r="D6" s="124" t="s">
        <v>108</v>
      </c>
      <c r="E6" s="73">
        <v>30</v>
      </c>
      <c r="F6" s="71">
        <v>1</v>
      </c>
      <c r="G6" s="71">
        <v>24</v>
      </c>
    </row>
    <row r="7" spans="1:7" ht="28.5" x14ac:dyDescent="0.25">
      <c r="A7" s="120" t="s">
        <v>105</v>
      </c>
      <c r="B7" s="73" t="s">
        <v>106</v>
      </c>
      <c r="C7" s="73" t="s">
        <v>107</v>
      </c>
      <c r="D7" s="73" t="s">
        <v>108</v>
      </c>
      <c r="E7" s="73">
        <v>30</v>
      </c>
      <c r="F7" s="71">
        <v>1</v>
      </c>
      <c r="G7" s="71">
        <v>30</v>
      </c>
    </row>
    <row r="8" spans="1:7" x14ac:dyDescent="0.25">
      <c r="A8" s="157"/>
      <c r="B8" s="158"/>
      <c r="C8" s="158"/>
      <c r="D8" s="158"/>
      <c r="E8" s="159"/>
      <c r="F8" s="123">
        <f>SUM(F6:F7)</f>
        <v>2</v>
      </c>
      <c r="G8" s="123">
        <f>SUM(G6:G7)</f>
        <v>54</v>
      </c>
    </row>
    <row r="9" spans="1:7" ht="36" customHeight="1" x14ac:dyDescent="0.25">
      <c r="A9" s="50" t="s">
        <v>56</v>
      </c>
      <c r="B9" s="117" t="s">
        <v>58</v>
      </c>
      <c r="C9" s="75" t="s">
        <v>157</v>
      </c>
      <c r="D9" s="40" t="s">
        <v>25</v>
      </c>
      <c r="E9" s="53">
        <v>35</v>
      </c>
      <c r="F9" s="53">
        <v>1</v>
      </c>
      <c r="G9" s="53">
        <v>30</v>
      </c>
    </row>
    <row r="10" spans="1:7" ht="28.5" x14ac:dyDescent="0.25">
      <c r="A10" s="50" t="s">
        <v>56</v>
      </c>
      <c r="B10" s="117" t="s">
        <v>58</v>
      </c>
      <c r="C10" s="75" t="s">
        <v>157</v>
      </c>
      <c r="D10" s="40" t="s">
        <v>25</v>
      </c>
      <c r="E10" s="53">
        <v>35</v>
      </c>
      <c r="F10" s="53">
        <v>1</v>
      </c>
      <c r="G10" s="53">
        <v>27</v>
      </c>
    </row>
    <row r="11" spans="1:7" ht="34.5" customHeight="1" x14ac:dyDescent="0.25">
      <c r="A11" s="50" t="s">
        <v>56</v>
      </c>
      <c r="B11" s="117" t="s">
        <v>58</v>
      </c>
      <c r="C11" s="75" t="s">
        <v>157</v>
      </c>
      <c r="D11" s="40" t="s">
        <v>25</v>
      </c>
      <c r="E11" s="53">
        <v>35</v>
      </c>
      <c r="F11" s="53">
        <v>1</v>
      </c>
      <c r="G11" s="53">
        <v>22</v>
      </c>
    </row>
    <row r="12" spans="1:7" x14ac:dyDescent="0.25">
      <c r="A12" s="154"/>
      <c r="B12" s="155"/>
      <c r="C12" s="155"/>
      <c r="D12" s="155"/>
      <c r="E12" s="156"/>
      <c r="F12" s="123">
        <f>SUM(F9:F11)</f>
        <v>3</v>
      </c>
      <c r="G12" s="123">
        <f>SUM(G9:G11)</f>
        <v>79</v>
      </c>
    </row>
    <row r="13" spans="1:7" ht="28.5" x14ac:dyDescent="0.25">
      <c r="A13" s="74" t="s">
        <v>84</v>
      </c>
      <c r="B13" s="73" t="s">
        <v>85</v>
      </c>
      <c r="C13" s="71" t="s">
        <v>82</v>
      </c>
      <c r="D13" s="71" t="s">
        <v>87</v>
      </c>
      <c r="E13" s="71">
        <v>25</v>
      </c>
      <c r="F13" s="71">
        <v>1</v>
      </c>
      <c r="G13" s="71">
        <v>46</v>
      </c>
    </row>
    <row r="14" spans="1:7" x14ac:dyDescent="0.25">
      <c r="A14" s="163"/>
      <c r="B14" s="164"/>
      <c r="C14" s="164"/>
      <c r="D14" s="164"/>
      <c r="E14" s="165"/>
      <c r="F14" s="123">
        <f>SUM(F13:F13)</f>
        <v>1</v>
      </c>
      <c r="G14" s="123">
        <f>SUM(G13:G13)</f>
        <v>46</v>
      </c>
    </row>
    <row r="15" spans="1:7" ht="28.5" x14ac:dyDescent="0.25">
      <c r="A15" s="59" t="s">
        <v>158</v>
      </c>
      <c r="B15" s="10" t="s">
        <v>144</v>
      </c>
      <c r="C15" s="10" t="s">
        <v>112</v>
      </c>
      <c r="D15" s="84" t="s">
        <v>25</v>
      </c>
      <c r="E15" s="71">
        <v>30</v>
      </c>
      <c r="F15" s="71">
        <v>1</v>
      </c>
      <c r="G15" s="38">
        <v>34</v>
      </c>
    </row>
    <row r="16" spans="1:7" ht="28.5" x14ac:dyDescent="0.25">
      <c r="A16" s="59" t="s">
        <v>158</v>
      </c>
      <c r="B16" s="10" t="s">
        <v>144</v>
      </c>
      <c r="C16" s="10" t="s">
        <v>137</v>
      </c>
      <c r="D16" s="84" t="s">
        <v>25</v>
      </c>
      <c r="E16" s="71">
        <v>30</v>
      </c>
      <c r="F16" s="71">
        <v>1</v>
      </c>
      <c r="G16" s="38">
        <v>27</v>
      </c>
    </row>
    <row r="17" spans="1:7" ht="28.5" x14ac:dyDescent="0.25">
      <c r="A17" s="59" t="s">
        <v>158</v>
      </c>
      <c r="B17" s="10" t="s">
        <v>144</v>
      </c>
      <c r="C17" s="10" t="s">
        <v>137</v>
      </c>
      <c r="D17" s="84" t="s">
        <v>25</v>
      </c>
      <c r="E17" s="71">
        <v>30</v>
      </c>
      <c r="F17" s="71">
        <v>1</v>
      </c>
      <c r="G17" s="38">
        <v>29</v>
      </c>
    </row>
    <row r="18" spans="1:7" ht="71.25" x14ac:dyDescent="0.25">
      <c r="A18" s="59" t="s">
        <v>143</v>
      </c>
      <c r="B18" s="10" t="s">
        <v>144</v>
      </c>
      <c r="C18" s="10" t="s">
        <v>137</v>
      </c>
      <c r="D18" s="84" t="s">
        <v>25</v>
      </c>
      <c r="E18" s="71">
        <v>30</v>
      </c>
      <c r="F18" s="71">
        <v>1</v>
      </c>
      <c r="G18" s="38">
        <v>29</v>
      </c>
    </row>
    <row r="19" spans="1:7" ht="71.25" x14ac:dyDescent="0.25">
      <c r="A19" s="59" t="s">
        <v>143</v>
      </c>
      <c r="B19" s="10" t="s">
        <v>144</v>
      </c>
      <c r="C19" s="10" t="s">
        <v>137</v>
      </c>
      <c r="D19" s="84" t="s">
        <v>22</v>
      </c>
      <c r="E19" s="71">
        <v>30</v>
      </c>
      <c r="F19" s="71">
        <v>1</v>
      </c>
      <c r="G19" s="38">
        <v>29</v>
      </c>
    </row>
    <row r="20" spans="1:7" ht="28.5" x14ac:dyDescent="0.25">
      <c r="A20" s="59" t="s">
        <v>121</v>
      </c>
      <c r="B20" s="75" t="s">
        <v>144</v>
      </c>
      <c r="C20" s="10" t="s">
        <v>137</v>
      </c>
      <c r="D20" s="84" t="s">
        <v>25</v>
      </c>
      <c r="E20" s="44">
        <v>30</v>
      </c>
      <c r="F20" s="71">
        <v>1</v>
      </c>
      <c r="G20" s="40">
        <v>22</v>
      </c>
    </row>
    <row r="21" spans="1:7" ht="28.5" x14ac:dyDescent="0.25">
      <c r="A21" s="59" t="s">
        <v>121</v>
      </c>
      <c r="B21" s="75" t="s">
        <v>144</v>
      </c>
      <c r="C21" s="10" t="s">
        <v>137</v>
      </c>
      <c r="D21" s="84" t="s">
        <v>25</v>
      </c>
      <c r="E21" s="44">
        <v>30</v>
      </c>
      <c r="F21" s="71">
        <v>1</v>
      </c>
      <c r="G21" s="40">
        <v>30</v>
      </c>
    </row>
    <row r="22" spans="1:7" ht="28.5" x14ac:dyDescent="0.25">
      <c r="A22" s="59" t="s">
        <v>121</v>
      </c>
      <c r="B22" s="75" t="s">
        <v>144</v>
      </c>
      <c r="C22" s="10" t="s">
        <v>137</v>
      </c>
      <c r="D22" s="84" t="s">
        <v>25</v>
      </c>
      <c r="E22" s="44">
        <v>30</v>
      </c>
      <c r="F22" s="71">
        <v>1</v>
      </c>
      <c r="G22" s="40">
        <v>30</v>
      </c>
    </row>
    <row r="23" spans="1:7" ht="28.5" x14ac:dyDescent="0.25">
      <c r="A23" s="59" t="s">
        <v>121</v>
      </c>
      <c r="B23" s="75" t="s">
        <v>144</v>
      </c>
      <c r="C23" s="10" t="s">
        <v>137</v>
      </c>
      <c r="D23" s="84" t="s">
        <v>22</v>
      </c>
      <c r="E23" s="44">
        <v>30</v>
      </c>
      <c r="F23" s="71">
        <v>1</v>
      </c>
      <c r="G23" s="40">
        <v>11</v>
      </c>
    </row>
    <row r="24" spans="1:7" x14ac:dyDescent="0.25">
      <c r="A24" s="147"/>
      <c r="B24" s="148"/>
      <c r="C24" s="148"/>
      <c r="D24" s="148"/>
      <c r="E24" s="149"/>
      <c r="F24" s="123">
        <f>SUM(F15:F23)</f>
        <v>9</v>
      </c>
      <c r="G24" s="123">
        <f>SUM(G15:G23)</f>
        <v>241</v>
      </c>
    </row>
    <row r="25" spans="1:7" ht="28.5" x14ac:dyDescent="0.25">
      <c r="A25" s="50" t="s">
        <v>56</v>
      </c>
      <c r="B25" s="117" t="s">
        <v>57</v>
      </c>
      <c r="C25" s="75" t="s">
        <v>157</v>
      </c>
      <c r="D25" s="52" t="s">
        <v>22</v>
      </c>
      <c r="E25" s="53">
        <v>35</v>
      </c>
      <c r="F25" s="53">
        <v>1</v>
      </c>
      <c r="G25" s="53">
        <v>34</v>
      </c>
    </row>
    <row r="26" spans="1:7" ht="28.5" x14ac:dyDescent="0.25">
      <c r="A26" s="50" t="s">
        <v>56</v>
      </c>
      <c r="B26" s="117" t="s">
        <v>57</v>
      </c>
      <c r="C26" s="75" t="s">
        <v>157</v>
      </c>
      <c r="D26" s="40" t="s">
        <v>25</v>
      </c>
      <c r="E26" s="53">
        <v>35</v>
      </c>
      <c r="F26" s="53">
        <v>1</v>
      </c>
      <c r="G26" s="53">
        <v>26</v>
      </c>
    </row>
    <row r="27" spans="1:7" ht="28.5" x14ac:dyDescent="0.25">
      <c r="A27" s="50" t="s">
        <v>56</v>
      </c>
      <c r="B27" s="117" t="s">
        <v>57</v>
      </c>
      <c r="C27" s="75" t="s">
        <v>157</v>
      </c>
      <c r="D27" s="40" t="s">
        <v>25</v>
      </c>
      <c r="E27" s="53">
        <v>35</v>
      </c>
      <c r="F27" s="53">
        <v>1</v>
      </c>
      <c r="G27" s="53">
        <v>22</v>
      </c>
    </row>
    <row r="28" spans="1:7" ht="28.5" x14ac:dyDescent="0.25">
      <c r="A28" s="50" t="s">
        <v>56</v>
      </c>
      <c r="B28" s="117" t="s">
        <v>57</v>
      </c>
      <c r="C28" s="75" t="s">
        <v>157</v>
      </c>
      <c r="D28" s="40" t="s">
        <v>25</v>
      </c>
      <c r="E28" s="53">
        <v>35</v>
      </c>
      <c r="F28" s="53">
        <v>1</v>
      </c>
      <c r="G28" s="53">
        <v>34</v>
      </c>
    </row>
    <row r="29" spans="1:7" x14ac:dyDescent="0.25">
      <c r="A29" s="154"/>
      <c r="B29" s="155"/>
      <c r="C29" s="155"/>
      <c r="D29" s="155"/>
      <c r="E29" s="156"/>
      <c r="F29" s="123">
        <f>SUM(F25:F28)</f>
        <v>4</v>
      </c>
      <c r="G29" s="123">
        <f>SUM(G25:G28)</f>
        <v>116</v>
      </c>
    </row>
    <row r="30" spans="1:7" ht="28.5" x14ac:dyDescent="0.25">
      <c r="A30" s="50" t="s">
        <v>56</v>
      </c>
      <c r="B30" s="117" t="s">
        <v>59</v>
      </c>
      <c r="C30" s="75" t="s">
        <v>157</v>
      </c>
      <c r="D30" s="40" t="s">
        <v>25</v>
      </c>
      <c r="E30" s="53">
        <v>35</v>
      </c>
      <c r="F30" s="53">
        <v>1</v>
      </c>
      <c r="G30" s="53">
        <v>22</v>
      </c>
    </row>
    <row r="31" spans="1:7" ht="28.5" x14ac:dyDescent="0.25">
      <c r="A31" s="50" t="s">
        <v>56</v>
      </c>
      <c r="B31" s="117" t="s">
        <v>59</v>
      </c>
      <c r="C31" s="75" t="s">
        <v>157</v>
      </c>
      <c r="D31" s="40" t="s">
        <v>25</v>
      </c>
      <c r="E31" s="53">
        <v>35</v>
      </c>
      <c r="F31" s="53">
        <v>1</v>
      </c>
      <c r="G31" s="53">
        <v>24</v>
      </c>
    </row>
    <row r="32" spans="1:7" ht="28.5" x14ac:dyDescent="0.25">
      <c r="A32" s="50" t="s">
        <v>56</v>
      </c>
      <c r="B32" s="117" t="s">
        <v>59</v>
      </c>
      <c r="C32" s="75" t="s">
        <v>157</v>
      </c>
      <c r="D32" s="40" t="s">
        <v>25</v>
      </c>
      <c r="E32" s="53">
        <v>35</v>
      </c>
      <c r="F32" s="53">
        <v>1</v>
      </c>
      <c r="G32" s="53">
        <v>19</v>
      </c>
    </row>
    <row r="33" spans="1:7" x14ac:dyDescent="0.25">
      <c r="A33" s="154"/>
      <c r="B33" s="155"/>
      <c r="C33" s="155"/>
      <c r="D33" s="155"/>
      <c r="E33" s="156"/>
      <c r="F33" s="123">
        <f>SUM(F30:F32)</f>
        <v>3</v>
      </c>
      <c r="G33" s="123">
        <f>SUM(G30:G32)</f>
        <v>65</v>
      </c>
    </row>
    <row r="34" spans="1:7" ht="39" customHeight="1" x14ac:dyDescent="0.25">
      <c r="A34" s="50" t="s">
        <v>55</v>
      </c>
      <c r="B34" s="117" t="s">
        <v>40</v>
      </c>
      <c r="C34" s="75" t="s">
        <v>157</v>
      </c>
      <c r="D34" s="52" t="s">
        <v>25</v>
      </c>
      <c r="E34" s="53">
        <v>35</v>
      </c>
      <c r="F34" s="53">
        <v>1</v>
      </c>
      <c r="G34" s="53">
        <v>31</v>
      </c>
    </row>
    <row r="35" spans="1:7" ht="28.5" x14ac:dyDescent="0.25">
      <c r="A35" s="50" t="s">
        <v>55</v>
      </c>
      <c r="B35" s="117" t="s">
        <v>40</v>
      </c>
      <c r="C35" s="75" t="s">
        <v>157</v>
      </c>
      <c r="D35" s="52" t="s">
        <v>25</v>
      </c>
      <c r="E35" s="53">
        <v>35</v>
      </c>
      <c r="F35" s="53">
        <v>1</v>
      </c>
      <c r="G35" s="53">
        <v>26</v>
      </c>
    </row>
    <row r="36" spans="1:7" ht="28.5" x14ac:dyDescent="0.25">
      <c r="A36" s="50" t="s">
        <v>55</v>
      </c>
      <c r="B36" s="117" t="s">
        <v>40</v>
      </c>
      <c r="C36" s="75" t="s">
        <v>157</v>
      </c>
      <c r="D36" s="52" t="s">
        <v>25</v>
      </c>
      <c r="E36" s="53">
        <v>35</v>
      </c>
      <c r="F36" s="119">
        <v>1</v>
      </c>
      <c r="G36" s="117">
        <v>30</v>
      </c>
    </row>
    <row r="37" spans="1:7" ht="28.5" x14ac:dyDescent="0.25">
      <c r="A37" s="50" t="s">
        <v>55</v>
      </c>
      <c r="B37" s="117" t="s">
        <v>40</v>
      </c>
      <c r="C37" s="75" t="s">
        <v>157</v>
      </c>
      <c r="D37" s="52" t="s">
        <v>25</v>
      </c>
      <c r="E37" s="53">
        <v>35</v>
      </c>
      <c r="F37" s="119">
        <v>1</v>
      </c>
      <c r="G37" s="117">
        <v>33</v>
      </c>
    </row>
    <row r="38" spans="1:7" ht="28.5" x14ac:dyDescent="0.25">
      <c r="A38" s="50" t="s">
        <v>55</v>
      </c>
      <c r="B38" s="117" t="s">
        <v>40</v>
      </c>
      <c r="C38" s="75" t="s">
        <v>157</v>
      </c>
      <c r="D38" s="52" t="s">
        <v>25</v>
      </c>
      <c r="E38" s="53">
        <v>35</v>
      </c>
      <c r="F38" s="53">
        <v>1</v>
      </c>
      <c r="G38" s="53">
        <v>28</v>
      </c>
    </row>
    <row r="39" spans="1:7" ht="28.5" x14ac:dyDescent="0.25">
      <c r="A39" s="50" t="s">
        <v>55</v>
      </c>
      <c r="B39" s="117" t="s">
        <v>40</v>
      </c>
      <c r="C39" s="75" t="s">
        <v>157</v>
      </c>
      <c r="D39" s="52" t="s">
        <v>25</v>
      </c>
      <c r="E39" s="53">
        <v>35</v>
      </c>
      <c r="F39" s="53">
        <v>1</v>
      </c>
      <c r="G39" s="57">
        <v>23</v>
      </c>
    </row>
    <row r="40" spans="1:7" ht="28.5" x14ac:dyDescent="0.25">
      <c r="A40" s="50" t="s">
        <v>55</v>
      </c>
      <c r="B40" s="117" t="s">
        <v>40</v>
      </c>
      <c r="C40" s="75" t="s">
        <v>157</v>
      </c>
      <c r="D40" s="52" t="s">
        <v>25</v>
      </c>
      <c r="E40" s="53">
        <v>35</v>
      </c>
      <c r="F40" s="53">
        <v>1</v>
      </c>
      <c r="G40" s="57">
        <v>25</v>
      </c>
    </row>
    <row r="41" spans="1:7" ht="28.5" x14ac:dyDescent="0.25">
      <c r="A41" s="50" t="s">
        <v>55</v>
      </c>
      <c r="B41" s="117" t="s">
        <v>40</v>
      </c>
      <c r="C41" s="75" t="s">
        <v>157</v>
      </c>
      <c r="D41" s="52" t="s">
        <v>25</v>
      </c>
      <c r="E41" s="53">
        <v>35</v>
      </c>
      <c r="F41" s="53">
        <v>1</v>
      </c>
      <c r="G41" s="53">
        <v>27</v>
      </c>
    </row>
    <row r="42" spans="1:7" ht="28.5" x14ac:dyDescent="0.25">
      <c r="A42" s="50" t="s">
        <v>55</v>
      </c>
      <c r="B42" s="117" t="s">
        <v>40</v>
      </c>
      <c r="C42" s="75" t="s">
        <v>157</v>
      </c>
      <c r="D42" s="52" t="s">
        <v>25</v>
      </c>
      <c r="E42" s="53">
        <v>35</v>
      </c>
      <c r="F42" s="53">
        <v>1</v>
      </c>
      <c r="G42" s="53">
        <v>29</v>
      </c>
    </row>
    <row r="43" spans="1:7" ht="28.5" x14ac:dyDescent="0.25">
      <c r="A43" s="50" t="s">
        <v>55</v>
      </c>
      <c r="B43" s="117" t="s">
        <v>40</v>
      </c>
      <c r="C43" s="75" t="s">
        <v>157</v>
      </c>
      <c r="D43" s="52" t="s">
        <v>25</v>
      </c>
      <c r="E43" s="53">
        <v>35</v>
      </c>
      <c r="F43" s="119">
        <v>1</v>
      </c>
      <c r="G43" s="117">
        <v>28</v>
      </c>
    </row>
    <row r="44" spans="1:7" ht="28.5" x14ac:dyDescent="0.25">
      <c r="A44" s="50" t="s">
        <v>55</v>
      </c>
      <c r="B44" s="117" t="s">
        <v>40</v>
      </c>
      <c r="C44" s="125" t="s">
        <v>157</v>
      </c>
      <c r="D44" s="52" t="s">
        <v>25</v>
      </c>
      <c r="E44" s="53">
        <v>35</v>
      </c>
      <c r="F44" s="119">
        <v>1</v>
      </c>
      <c r="G44" s="117">
        <v>33</v>
      </c>
    </row>
    <row r="45" spans="1:7" ht="28.5" x14ac:dyDescent="0.25">
      <c r="A45" s="50" t="s">
        <v>55</v>
      </c>
      <c r="B45" s="117" t="s">
        <v>40</v>
      </c>
      <c r="C45" s="75" t="s">
        <v>157</v>
      </c>
      <c r="D45" s="52" t="s">
        <v>60</v>
      </c>
      <c r="E45" s="53">
        <v>35</v>
      </c>
      <c r="F45" s="53">
        <v>1</v>
      </c>
      <c r="G45" s="53">
        <v>29</v>
      </c>
    </row>
    <row r="46" spans="1:7" ht="28.5" x14ac:dyDescent="0.25">
      <c r="A46" s="50" t="s">
        <v>55</v>
      </c>
      <c r="B46" s="117" t="s">
        <v>40</v>
      </c>
      <c r="C46" s="75" t="s">
        <v>157</v>
      </c>
      <c r="D46" s="52" t="s">
        <v>60</v>
      </c>
      <c r="E46" s="53">
        <v>35</v>
      </c>
      <c r="F46" s="53">
        <v>1</v>
      </c>
      <c r="G46" s="57">
        <v>26</v>
      </c>
    </row>
    <row r="47" spans="1:7" x14ac:dyDescent="0.25">
      <c r="A47" s="154"/>
      <c r="B47" s="155"/>
      <c r="C47" s="155"/>
      <c r="D47" s="155"/>
      <c r="E47" s="156"/>
      <c r="F47" s="123">
        <f>SUM(F34:F46)</f>
        <v>13</v>
      </c>
      <c r="G47" s="123">
        <f>SUM(G34:G46)</f>
        <v>368</v>
      </c>
    </row>
    <row r="48" spans="1:7" ht="28.5" x14ac:dyDescent="0.25">
      <c r="A48" s="59" t="s">
        <v>63</v>
      </c>
      <c r="B48" s="10" t="s">
        <v>64</v>
      </c>
      <c r="C48" s="10" t="s">
        <v>75</v>
      </c>
      <c r="D48" s="64" t="s">
        <v>60</v>
      </c>
      <c r="E48" s="45">
        <v>2</v>
      </c>
      <c r="F48" s="45">
        <v>0</v>
      </c>
      <c r="G48" s="10">
        <v>1</v>
      </c>
    </row>
    <row r="49" spans="1:7" ht="28.5" x14ac:dyDescent="0.25">
      <c r="A49" s="68" t="s">
        <v>78</v>
      </c>
      <c r="B49" s="69" t="s">
        <v>79</v>
      </c>
      <c r="C49" s="10" t="s">
        <v>75</v>
      </c>
      <c r="D49" s="52" t="s">
        <v>60</v>
      </c>
      <c r="E49" s="45">
        <v>2</v>
      </c>
      <c r="F49" s="45">
        <v>0</v>
      </c>
      <c r="G49" s="10">
        <v>2</v>
      </c>
    </row>
    <row r="50" spans="1:7" x14ac:dyDescent="0.25">
      <c r="A50" s="150"/>
      <c r="B50" s="151"/>
      <c r="C50" s="151"/>
      <c r="D50" s="151"/>
      <c r="E50" s="152"/>
      <c r="F50" s="123">
        <f>SUM(F48:F49)</f>
        <v>0</v>
      </c>
      <c r="G50" s="123">
        <f>SUM(G48:G49)</f>
        <v>3</v>
      </c>
    </row>
    <row r="51" spans="1:7" ht="28.5" x14ac:dyDescent="0.25">
      <c r="A51" s="59" t="s">
        <v>69</v>
      </c>
      <c r="B51" s="10" t="s">
        <v>70</v>
      </c>
      <c r="C51" s="10" t="s">
        <v>75</v>
      </c>
      <c r="D51" s="45" t="s">
        <v>60</v>
      </c>
      <c r="E51" s="45">
        <v>2</v>
      </c>
      <c r="F51" s="45">
        <v>0</v>
      </c>
      <c r="G51" s="10">
        <v>2</v>
      </c>
    </row>
    <row r="52" spans="1:7" x14ac:dyDescent="0.25">
      <c r="A52" s="43"/>
      <c r="B52" s="43"/>
      <c r="C52" s="43"/>
      <c r="D52" s="43"/>
      <c r="E52" s="44"/>
      <c r="F52" s="123">
        <f>SUM(F51:F51)</f>
        <v>0</v>
      </c>
      <c r="G52" s="123">
        <f>SUM(G51:G51)</f>
        <v>2</v>
      </c>
    </row>
    <row r="53" spans="1:7" x14ac:dyDescent="0.25">
      <c r="A53" s="43" t="s">
        <v>18</v>
      </c>
      <c r="B53" s="43"/>
      <c r="C53" s="43"/>
      <c r="D53" s="43"/>
      <c r="E53" s="81">
        <f>SUM(F6:F52)</f>
        <v>70</v>
      </c>
      <c r="F53" s="81">
        <f>SUM(F8,F12,F14,F24,F29,F33,F47,F50,F52)</f>
        <v>35</v>
      </c>
      <c r="G53" s="81">
        <f>SUM(G8,G12,G14,G24,G29,G33,G47,G50,G52)</f>
        <v>974</v>
      </c>
    </row>
  </sheetData>
  <sortState ref="A2:G38">
    <sortCondition ref="B2:B38"/>
  </sortState>
  <mergeCells count="12">
    <mergeCell ref="A1:G1"/>
    <mergeCell ref="A2:G2"/>
    <mergeCell ref="A3:G3"/>
    <mergeCell ref="A4:G4"/>
    <mergeCell ref="A14:E14"/>
    <mergeCell ref="A8:E8"/>
    <mergeCell ref="A12:E12"/>
    <mergeCell ref="A47:E47"/>
    <mergeCell ref="A50:E50"/>
    <mergeCell ref="A33:E33"/>
    <mergeCell ref="A29:E29"/>
    <mergeCell ref="A24:E2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CAP.VERANO 2014</vt:lpstr>
      <vt:lpstr>CAP.POR ORG. CAP.</vt:lpstr>
      <vt:lpstr>CAP.POR NIVEL</vt:lpstr>
      <vt:lpstr>CAP.POR MATERIA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2014-02-17T14:26:52Z</cp:lastPrinted>
  <dcterms:created xsi:type="dcterms:W3CDTF">2007-12-17T19:13:45Z</dcterms:created>
  <dcterms:modified xsi:type="dcterms:W3CDTF">2014-05-26T14:26:13Z</dcterms:modified>
</cp:coreProperties>
</file>